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https://pickerbpos.sharepoint.com/sites/SurveyCoordinationCentreTeam/Shared Documents/NHS Patient Survey Programme/3. Community Mental Health Survey/CMH26/1. Development/Instruction manuals/Sample Declaration Forms/For website/"/>
    </mc:Choice>
  </mc:AlternateContent>
  <xr:revisionPtr revIDLastSave="505" documentId="13_ncr:1_{D81747D1-108A-4928-976D-0A36E1C13885}" xr6:coauthVersionLast="47" xr6:coauthVersionMax="47" xr10:uidLastSave="{5376EA4A-DC14-4573-A0D6-8BD66D91C63D}"/>
  <bookViews>
    <workbookView xWindow="28680" yWindow="-120" windowWidth="29040" windowHeight="15720" tabRatio="808" activeTab="2" xr2:uid="{00000000-000D-0000-FFFF-FFFF00000000}"/>
  </bookViews>
  <sheets>
    <sheet name="Instructions" sheetId="4" r:id="rId1"/>
    <sheet name="Sample Figures" sheetId="7" r:id="rId2"/>
    <sheet name="Checklist" sheetId="1" r:id="rId3"/>
    <sheet name="Declaration Agreement" sheetId="5" r:id="rId4"/>
    <sheet name="Sub-ICB List" sheetId="9" r:id="rId5"/>
  </sheets>
  <definedNames>
    <definedName name="_xlnm._FilterDatabase" localSheetId="4" hidden="1">'Sub-ICB List'!$A$5:$B$217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 i="7" l="1"/>
  <c r="M14" i="7"/>
  <c r="M9" i="7"/>
  <c r="E90" i="1"/>
  <c r="E91" i="1"/>
  <c r="E67" i="1" l="1"/>
  <c r="E66" i="1" s="1"/>
  <c r="E51" i="1" l="1"/>
  <c r="O8" i="7" l="1"/>
  <c r="E64" i="1"/>
  <c r="O15" i="7"/>
  <c r="O16" i="7"/>
  <c r="O22" i="7"/>
  <c r="O23" i="7"/>
  <c r="O6" i="7"/>
  <c r="E45" i="1" l="1"/>
  <c r="O21" i="7" l="1"/>
  <c r="E61" i="1"/>
  <c r="E13" i="1"/>
  <c r="E12" i="1"/>
  <c r="E58" i="1" l="1"/>
  <c r="E65" i="1" l="1"/>
  <c r="E63" i="1"/>
  <c r="E57" i="1"/>
  <c r="E59" i="1"/>
  <c r="E60" i="1"/>
  <c r="O14" i="7" l="1"/>
  <c r="O9" i="7"/>
  <c r="O7" i="7"/>
  <c r="O26" i="7" l="1"/>
  <c r="B13" i="5" s="1"/>
  <c r="E62" i="1"/>
  <c r="E54" i="1"/>
  <c r="E53" i="1"/>
  <c r="E52" i="1"/>
  <c r="E50" i="1"/>
  <c r="E49" i="1"/>
  <c r="E48" i="1"/>
  <c r="E47" i="1"/>
  <c r="E46" i="1"/>
  <c r="E44" i="1"/>
  <c r="E43" i="1"/>
  <c r="E42" i="1"/>
  <c r="E41" i="1"/>
  <c r="E40" i="1"/>
  <c r="E39" i="1"/>
  <c r="E38" i="1"/>
  <c r="E37" i="1"/>
  <c r="E32" i="1"/>
  <c r="E28" i="1"/>
  <c r="E27" i="1"/>
  <c r="E26" i="1"/>
  <c r="E25" i="1"/>
  <c r="E24" i="1"/>
  <c r="E23" i="1"/>
  <c r="E22" i="1"/>
  <c r="E21" i="1"/>
  <c r="E20" i="1"/>
  <c r="E19" i="1"/>
  <c r="E18" i="1"/>
  <c r="E17" i="1"/>
  <c r="E10" i="1"/>
  <c r="E16" i="1" l="1"/>
  <c r="E92" i="1" l="1"/>
  <c r="B11" i="5" s="1"/>
</calcChain>
</file>

<file path=xl/sharedStrings.xml><?xml version="1.0" encoding="utf-8"?>
<sst xmlns="http://schemas.openxmlformats.org/spreadsheetml/2006/main" count="530" uniqueCount="514">
  <si>
    <t xml:space="preserve">Please provide the information requested in each of the boxes on this form. This will be used for audit purposes to ensure that the sample conforms to the sampling instruction manual. </t>
  </si>
  <si>
    <t>Service user total population</t>
  </si>
  <si>
    <t>Figures</t>
  </si>
  <si>
    <t>Comments</t>
  </si>
  <si>
    <t xml:space="preserve">(A)     </t>
  </si>
  <si>
    <t>Total service user population aged 16+ before inclusion and exclusion criteria have been applied and before dissenters have been removed</t>
  </si>
  <si>
    <t>(B)</t>
  </si>
  <si>
    <t>Total number of service users aged 16+ who have indicated dissent</t>
  </si>
  <si>
    <t>(C)</t>
  </si>
  <si>
    <t>Total number of service users aged 16 or 17 years old who have indicated dissent</t>
  </si>
  <si>
    <t>(D)</t>
  </si>
  <si>
    <t>Service user eligible population</t>
  </si>
  <si>
    <t>(E)</t>
  </si>
  <si>
    <t>(F)</t>
  </si>
  <si>
    <t>Number of service users aged 16 to 17 years old</t>
  </si>
  <si>
    <t>(G)</t>
  </si>
  <si>
    <t>Number of service users 18+ years old</t>
  </si>
  <si>
    <t>Number of service users in the sample</t>
  </si>
  <si>
    <t>(H)</t>
  </si>
  <si>
    <t>(I)</t>
  </si>
  <si>
    <t>Number of service users aged 16 to 17 years old in the sample</t>
  </si>
  <si>
    <t>(J)</t>
  </si>
  <si>
    <t>Number of service users 18+ years old in the sample</t>
  </si>
  <si>
    <t>SECTION D: Checklist</t>
  </si>
  <si>
    <t>Confirm the following:</t>
  </si>
  <si>
    <t>Check</t>
  </si>
  <si>
    <t>For more information please see the sampling instructions on the NHS Surveys website.</t>
  </si>
  <si>
    <r>
      <t xml:space="preserve">Confirm that you have </t>
    </r>
    <r>
      <rPr>
        <b/>
        <u/>
        <sz val="18"/>
        <color rgb="FF007B4E"/>
        <rFont val="Arial"/>
        <family val="2"/>
      </rPr>
      <t>included</t>
    </r>
    <r>
      <rPr>
        <b/>
        <sz val="18"/>
        <color rgb="FF007B4E"/>
        <rFont val="Arial"/>
        <family val="2"/>
      </rPr>
      <t>:</t>
    </r>
  </si>
  <si>
    <t>Outpatients services</t>
  </si>
  <si>
    <t>Day therapies services</t>
  </si>
  <si>
    <t>Adult services</t>
  </si>
  <si>
    <t>Services for older people</t>
  </si>
  <si>
    <t>Crisis teams</t>
  </si>
  <si>
    <t>Complex needs services</t>
  </si>
  <si>
    <t>Assertive outreach teams</t>
  </si>
  <si>
    <t>Early intervention and short-term intervention teams</t>
  </si>
  <si>
    <t>Recovery teams</t>
  </si>
  <si>
    <t>Home treatment teams</t>
  </si>
  <si>
    <t>Rehabilitation support teams</t>
  </si>
  <si>
    <r>
      <t xml:space="preserve">Confirm that you have </t>
    </r>
    <r>
      <rPr>
        <b/>
        <u/>
        <sz val="18"/>
        <color rgb="FF007B4E"/>
        <rFont val="Arial"/>
        <family val="2"/>
      </rPr>
      <t>excluded</t>
    </r>
    <r>
      <rPr>
        <b/>
        <sz val="18"/>
        <color rgb="FF007B4E"/>
        <rFont val="Arial"/>
        <family val="2"/>
      </rPr>
      <t>:</t>
    </r>
  </si>
  <si>
    <t>The service user's attendances were all within the sampling period;</t>
  </si>
  <si>
    <t>Anyone seen for assessment only through a liaison service, even if they were seen more than once</t>
  </si>
  <si>
    <t>Service users who are known to have died</t>
  </si>
  <si>
    <t>Service users who do not have a known UK address</t>
  </si>
  <si>
    <t>Any duplicated names: Check that the same service user has not been included more than once</t>
  </si>
  <si>
    <t>Any alias names where the person's real name is already included in the list</t>
  </si>
  <si>
    <t>Additional Checks:</t>
  </si>
  <si>
    <t>The sample has been checked by trust staff as outlined in the sampling instructions</t>
  </si>
  <si>
    <t>The Sub-ICB codes in the sample have been checked using the 'Sub-ICB list' tab to ensure that all Sub-ICB codes are up-to-date and valid</t>
  </si>
  <si>
    <t>Service users who have indicated dissent have been removed from the sample (PALS and Survey Lead to check records)</t>
  </si>
  <si>
    <t>One file containing the both 'mailing and sample data' has been prepared for submission to your approved and contains the following variables ONLY:</t>
  </si>
  <si>
    <t>Sample &amp; Mailing data: Service User Record Number</t>
  </si>
  <si>
    <t>Mailing data: NHS Number</t>
  </si>
  <si>
    <t>Mailing data: Title</t>
  </si>
  <si>
    <t>Mailing data: First name(s)</t>
  </si>
  <si>
    <t>Mailing data: Surname</t>
  </si>
  <si>
    <t>Mailing data: Address fields</t>
  </si>
  <si>
    <t>Sample &amp; Mailing data: Full postcode</t>
  </si>
  <si>
    <t>Mailing data: Mobile Phone number</t>
  </si>
  <si>
    <t>Sample data: Mobile Phone indicator</t>
  </si>
  <si>
    <t>Mailing data: Day of birth</t>
  </si>
  <si>
    <t>Mailing data: Month of birth</t>
  </si>
  <si>
    <t>Sample data: Gender</t>
  </si>
  <si>
    <t>Sample data: Ethnic category</t>
  </si>
  <si>
    <t>Sample data: Day, month and year of last contact</t>
  </si>
  <si>
    <t xml:space="preserve">Sample data: Mental Health Inpatient Indicator </t>
  </si>
  <si>
    <t>Sample data: Service or Team Type</t>
  </si>
  <si>
    <t>Sample data: Assessment Service Group</t>
  </si>
  <si>
    <t>Sample data: Mode of contact</t>
  </si>
  <si>
    <t>Declaration by trust staff drawing the sample</t>
  </si>
  <si>
    <t>Date sample was drawn</t>
  </si>
  <si>
    <t>Date sample signed off by staff drawing the sample</t>
  </si>
  <si>
    <t>Declaration by Caldicott Guardian</t>
  </si>
  <si>
    <t xml:space="preserve">Date sample signed off by Caldicott Guardian </t>
  </si>
  <si>
    <t xml:space="preserve">Sub ICB Location ODS Code </t>
  </si>
  <si>
    <t xml:space="preserve">Sub ICB Location Name </t>
  </si>
  <si>
    <t>00L</t>
  </si>
  <si>
    <t>NHS  NORTH EAST AND NORTH CUMBRIA ICB - 00L</t>
  </si>
  <si>
    <t>00N</t>
  </si>
  <si>
    <t>NHS NORTH EAST AND NORTH CUMBRIA ICB - 00N</t>
  </si>
  <si>
    <t>00P</t>
  </si>
  <si>
    <t>NHS NORTH EAST AND NORTH CUMBRIA ICB - 00P</t>
  </si>
  <si>
    <t>00Q</t>
  </si>
  <si>
    <t>NHS LANCASHIRE AND SOUTH CUMBRIA ICB - 00Q</t>
  </si>
  <si>
    <t>00R</t>
  </si>
  <si>
    <t>NHS LANCASHIRE AND SOUTH CUMBRIA ICB - 00R</t>
  </si>
  <si>
    <t>00T</t>
  </si>
  <si>
    <t>NHS GREATER MANCHESTER ICB - 00T</t>
  </si>
  <si>
    <t>00V</t>
  </si>
  <si>
    <t>NHS GREATER MANCHESTER ICB - 00V</t>
  </si>
  <si>
    <t>00X</t>
  </si>
  <si>
    <t>NHS LANCASHIRE AND SOUTH CUMBRIA ICB - 00X</t>
  </si>
  <si>
    <t>00Y</t>
  </si>
  <si>
    <t>NHS GREATER MANCHESTER ICB - 00Y</t>
  </si>
  <si>
    <t>01A</t>
  </si>
  <si>
    <t>NHS LANCASHIRE AND SOUTH CUMBRIA ICB - 01A</t>
  </si>
  <si>
    <t>01D</t>
  </si>
  <si>
    <t>NHS GREATER MANCHESTER ICB - 01D</t>
  </si>
  <si>
    <t>01E</t>
  </si>
  <si>
    <t>NHS LANCASHIRE AND SOUTH CUMBRIA ICB - 01E</t>
  </si>
  <si>
    <t>01F</t>
  </si>
  <si>
    <t>NHS CHESHIRE AND MERSEYSIDE ICB - 01F</t>
  </si>
  <si>
    <t>01G</t>
  </si>
  <si>
    <t>NHS GREATER MANCHESTER ICB - 01G</t>
  </si>
  <si>
    <t>01H</t>
  </si>
  <si>
    <t>NHS NORTH EAST AND NORTH CUMBRIA ICB - 01H</t>
  </si>
  <si>
    <t>01J</t>
  </si>
  <si>
    <t>NHS CHESHIRE AND MERSEYSIDE ICB - 01J</t>
  </si>
  <si>
    <t>01K</t>
  </si>
  <si>
    <t>NHS LANCASHIRE AND SOUTH CUMBRIA ICB - 01K</t>
  </si>
  <si>
    <t>01T</t>
  </si>
  <si>
    <t>NHS CHESHIRE AND MERSEYSIDE ICB - 01T</t>
  </si>
  <si>
    <t>01V</t>
  </si>
  <si>
    <t>NHS CHESHIRE AND MERSEYSIDE ICB - 01V</t>
  </si>
  <si>
    <t>01W</t>
  </si>
  <si>
    <t>NHS GREATER MANCHESTER ICB - 01W</t>
  </si>
  <si>
    <t>01X</t>
  </si>
  <si>
    <t>NHS CHESHIRE AND MERSEYSIDE ICB - 01X</t>
  </si>
  <si>
    <t>01Y</t>
  </si>
  <si>
    <t>NHS GREATER MANCHESTER ICB - 01Y</t>
  </si>
  <si>
    <t>02A</t>
  </si>
  <si>
    <t>NHS GREATER MANCHESTER ICB - 02A</t>
  </si>
  <si>
    <t>02E</t>
  </si>
  <si>
    <t>NHS CHESHIRE AND MERSEYSIDE ICB - 02E</t>
  </si>
  <si>
    <t>02G</t>
  </si>
  <si>
    <t>NHS LANCASHIRE AND SOUTH CUMBRIA ICB - 02G</t>
  </si>
  <si>
    <t>02H</t>
  </si>
  <si>
    <t>NHS GREATER MANCHESTER ICB - 02H</t>
  </si>
  <si>
    <t>02M</t>
  </si>
  <si>
    <t>NHS LANCASHIRE AND SOUTH CUMBRIA ICB - 02M</t>
  </si>
  <si>
    <t>02P</t>
  </si>
  <si>
    <t>NHS SOUTH YORKSHIRE ICB - 02P</t>
  </si>
  <si>
    <t>02Q</t>
  </si>
  <si>
    <t>NHS NOTTINGHAM AND NOTTINGHAMSHIRE ICB - 02Q</t>
  </si>
  <si>
    <t>02T</t>
  </si>
  <si>
    <t>NHS WEST YORKSHIRE ICB - 02T</t>
  </si>
  <si>
    <t>02X</t>
  </si>
  <si>
    <t>NHS SOUTH YORKSHIRE ICB - 02X</t>
  </si>
  <si>
    <t>02Y</t>
  </si>
  <si>
    <t>NHS HUMBER AND NORTH YORKSHIRE ICB - 02Y</t>
  </si>
  <si>
    <t>03F</t>
  </si>
  <si>
    <t>NHS HUMBER AND NORTH YORKSHIRE ICB - 03F</t>
  </si>
  <si>
    <t>03H</t>
  </si>
  <si>
    <t>NHS HUMBER AND NORTH YORKSHIRE ICB - 03H</t>
  </si>
  <si>
    <t>03K</t>
  </si>
  <si>
    <t>NHS HUMBER AND NORTH YORKSHIRE ICB - 03K</t>
  </si>
  <si>
    <t>03L</t>
  </si>
  <si>
    <t>NHS SOUTH YORKSHIRE ICB - 03L</t>
  </si>
  <si>
    <t>03N</t>
  </si>
  <si>
    <t>NHS SOUTH YORKSHIRE ICB - 03N</t>
  </si>
  <si>
    <t>03Q</t>
  </si>
  <si>
    <t>NHS HUMBER AND NORTH YORKSHIRE ICB - 03Q</t>
  </si>
  <si>
    <t>03R</t>
  </si>
  <si>
    <t>NHS WEST YORKSHIRE ICB - 03R</t>
  </si>
  <si>
    <t>03W</t>
  </si>
  <si>
    <t>NHS LEICESTER, LEICESTERSHIRE AND RUTLAND ICB - 03W</t>
  </si>
  <si>
    <t>04C</t>
  </si>
  <si>
    <t>NHS LEICESTER, LEICESTERSHIRE AND RUTLAND ICB - 04C</t>
  </si>
  <si>
    <t>04V</t>
  </si>
  <si>
    <t>NHS LEICESTER, LEICESTERSHIRE AND RUTLAND ICB - 04V</t>
  </si>
  <si>
    <t>04Y</t>
  </si>
  <si>
    <t>NHS STAFFORDSHIRE AND STOKE-ON-TRENT ICB - 04Y</t>
  </si>
  <si>
    <t>05D</t>
  </si>
  <si>
    <t>NHS STAFFORDSHIRE AND STOKE-ON-TRENT ICB - 05D</t>
  </si>
  <si>
    <t>05G</t>
  </si>
  <si>
    <t>NHS STAFFORDSHIRE AND STOKE-ON-TRENT ICB - 05G</t>
  </si>
  <si>
    <t>05Q</t>
  </si>
  <si>
    <t>NHS STAFFORDSHIRE AND STOKE-ON-TRENT ICB - 05Q</t>
  </si>
  <si>
    <t>05V</t>
  </si>
  <si>
    <t>NHS STAFFORDSHIRE AND STOKE-ON-TRENT ICB - 05V</t>
  </si>
  <si>
    <t>05W</t>
  </si>
  <si>
    <t>NHS STAFFORDSHIRE AND STOKE-ON-TRENT ICB - 05W</t>
  </si>
  <si>
    <t>06H</t>
  </si>
  <si>
    <t>NHS CAMBRIDGESHIRE AND PETERBOROUGH ICB - 06H</t>
  </si>
  <si>
    <t>06K</t>
  </si>
  <si>
    <t>NHS HERTFORDSHIRE AND WEST ESSEX ICB - 06K</t>
  </si>
  <si>
    <t>06L</t>
  </si>
  <si>
    <t>NHS SUFFOLK AND NORTH EAST ESSEX ICB - 06L</t>
  </si>
  <si>
    <t>06N</t>
  </si>
  <si>
    <t>NHS HERTFORDSHIRE AND WEST ESSEX ICB - 06N</t>
  </si>
  <si>
    <t>06Q</t>
  </si>
  <si>
    <t>NHS MID AND SOUTH ESSEX ICB - 06Q</t>
  </si>
  <si>
    <t>06T</t>
  </si>
  <si>
    <t>NHS SUFFOLK AND NORTH EAST ESSEX ICB - 06T</t>
  </si>
  <si>
    <t>07G</t>
  </si>
  <si>
    <t>NHS MID AND SOUTH ESSEX ICB - 07G</t>
  </si>
  <si>
    <t>07H</t>
  </si>
  <si>
    <t>NHS HERTFORDSHIRE AND WEST ESSEX ICB - 07H</t>
  </si>
  <si>
    <t>07K</t>
  </si>
  <si>
    <t>NHS SUFFOLK AND NORTH EAST ESSEX ICB - 07K</t>
  </si>
  <si>
    <t>09D</t>
  </si>
  <si>
    <t>NHS SUSSEX ICB - 09D</t>
  </si>
  <si>
    <t>10Q</t>
  </si>
  <si>
    <t>NHS BUCKINGHAMSHIRE, OXFORDSHIRE AND BERKSHIRE WEST ICB - 10Q</t>
  </si>
  <si>
    <t>10R</t>
  </si>
  <si>
    <t>NHS HAMPSHIRE AND ISLE OF WIGHT ICB - 10R</t>
  </si>
  <si>
    <t>11J</t>
  </si>
  <si>
    <t>NHS DORSET ICB - 11J</t>
  </si>
  <si>
    <t>11M</t>
  </si>
  <si>
    <t>NHS GLOUCESTERSHIRE ICB - 11M</t>
  </si>
  <si>
    <t>11N</t>
  </si>
  <si>
    <t>NHS CORNWALL AND THE ISLES OF SCILLY ICB - 11N</t>
  </si>
  <si>
    <t>11X</t>
  </si>
  <si>
    <t>NHS SOMERSET ICB - 11X</t>
  </si>
  <si>
    <t>12F</t>
  </si>
  <si>
    <t>NHS CHESHIRE AND MERSEYSIDE ICB - 12F</t>
  </si>
  <si>
    <t>13Q</t>
  </si>
  <si>
    <t>NATIONAL COMMISSIONING HUB 1</t>
  </si>
  <si>
    <t>13R</t>
  </si>
  <si>
    <t>LONDON COMMISSIONING HUB</t>
  </si>
  <si>
    <t>13T</t>
  </si>
  <si>
    <t>NHS NORTH EAST AND NORTH CUMBRIA ICB - 13T</t>
  </si>
  <si>
    <t>14A</t>
  </si>
  <si>
    <t>MIDLANDS COMMISSIONING HUB</t>
  </si>
  <si>
    <t>14E</t>
  </si>
  <si>
    <t>EAST OF ENGLAND COMMISSIONING HUB</t>
  </si>
  <si>
    <t>14F</t>
  </si>
  <si>
    <t>SOUTH WEST COMMISSIONING HUB</t>
  </si>
  <si>
    <t>14G</t>
  </si>
  <si>
    <t>SOUTH EAST COMMISSIONING HUB</t>
  </si>
  <si>
    <t>14L</t>
  </si>
  <si>
    <t>NHS GREATER MANCHESTER ICB - 14L</t>
  </si>
  <si>
    <t>14M</t>
  </si>
  <si>
    <t>LONDON - H&amp;J COMMISSIONING HUB</t>
  </si>
  <si>
    <t>14Q</t>
  </si>
  <si>
    <t>MIDLANDS - H&amp;J COMMISSIONING HUB</t>
  </si>
  <si>
    <t>14R</t>
  </si>
  <si>
    <t>EAST OF ENGLAND - H&amp;J COMMISSIONING HUB</t>
  </si>
  <si>
    <t>14T</t>
  </si>
  <si>
    <t>SOUTH WEST - H&amp;J COMMISSIONING HUB</t>
  </si>
  <si>
    <t>14Y</t>
  </si>
  <si>
    <t>NHS BUCKINGHAMSHIRE, OXFORDSHIRE AND BERKSHIRE WEST ICB - 14Y</t>
  </si>
  <si>
    <t>15A</t>
  </si>
  <si>
    <t>NHS BUCKINGHAMSHIRE, OXFORDSHIRE AND BERKSHIRE WEST ICB - 15A</t>
  </si>
  <si>
    <t>15C</t>
  </si>
  <si>
    <t>NHS BRISTOL, NORTH SOMERSET AND SOUTH GLOUCESTERSHIRE ICB - 15C</t>
  </si>
  <si>
    <t>15E</t>
  </si>
  <si>
    <t>NHS BIRMINGHAM AND SOLIHULL ICB - 15E</t>
  </si>
  <si>
    <t>15F</t>
  </si>
  <si>
    <t>NHS WEST YORKSHIRE ICB - 15F</t>
  </si>
  <si>
    <t>15L</t>
  </si>
  <si>
    <t>NATIONAL COMMISSIONING HUB 2</t>
  </si>
  <si>
    <t>15M</t>
  </si>
  <si>
    <t>NHS DERBY AND DERBYSHIRE ICB - 15M</t>
  </si>
  <si>
    <t>15N</t>
  </si>
  <si>
    <t>NHS DEVON ICB - 15N</t>
  </si>
  <si>
    <t>16C</t>
  </si>
  <si>
    <t>NHS NORTH EAST AND NORTH CUMBRIA ICB - 16C</t>
  </si>
  <si>
    <t>18C</t>
  </si>
  <si>
    <t>NHS HEREFORDSHIRE AND WORCESTERSHIRE ICB - 18C</t>
  </si>
  <si>
    <t>26A</t>
  </si>
  <si>
    <t>NHS NORFOLK AND WAVENEY ICB - 26A</t>
  </si>
  <si>
    <t>27D</t>
  </si>
  <si>
    <t>NHS CHESHIRE AND MERSEYSIDE ICB - 27D</t>
  </si>
  <si>
    <t>27T</t>
  </si>
  <si>
    <t>NORTH WEST COMMISSIONING HUB</t>
  </si>
  <si>
    <t>32T</t>
  </si>
  <si>
    <t>NORTH WEST - H&amp;J COMMISSIONING HUB</t>
  </si>
  <si>
    <t>36J</t>
  </si>
  <si>
    <t>NHS WEST YORKSHIRE ICB - 36J</t>
  </si>
  <si>
    <t>36L</t>
  </si>
  <si>
    <t>NHS SOUTH WEST LONDON ICB - 36L</t>
  </si>
  <si>
    <t>42D</t>
  </si>
  <si>
    <t>NHS HUMBER AND NORTH YORKSHIRE ICB - 42D</t>
  </si>
  <si>
    <t>52R</t>
  </si>
  <si>
    <t>NHS NOTTINGHAM AND NOTTINGHAMSHIRE ICB - 52R</t>
  </si>
  <si>
    <t>70F</t>
  </si>
  <si>
    <t>NHS SUSSEX ICB - 70F</t>
  </si>
  <si>
    <t>71E</t>
  </si>
  <si>
    <t>NHS LINCOLNSHIRE ICB - 71E</t>
  </si>
  <si>
    <t>72Q</t>
  </si>
  <si>
    <t>NHS SOUTH EAST LONDON ICB - 72Q</t>
  </si>
  <si>
    <t>76A</t>
  </si>
  <si>
    <t>NORTH EAST AND YORKSHIRE - H&amp;J COMMISSIONING HUB</t>
  </si>
  <si>
    <t>78H</t>
  </si>
  <si>
    <t>NHS NORTHAMPTONSHIRE ICB - 78H</t>
  </si>
  <si>
    <t>7A1</t>
  </si>
  <si>
    <t>BETSI CADWALADR UNIVERSITY LHB</t>
  </si>
  <si>
    <t>7A2</t>
  </si>
  <si>
    <t>HYWEL DDA UNIVERSITY LHB</t>
  </si>
  <si>
    <t>7A3</t>
  </si>
  <si>
    <t>SWANSEA BAY UNIVERSITY LOCAL HEALTH BOARD</t>
  </si>
  <si>
    <t>7A4</t>
  </si>
  <si>
    <t>CARDIFF &amp; VALE UNIVERSITY LHB</t>
  </si>
  <si>
    <t>7A5</t>
  </si>
  <si>
    <t>CWM TAF MORGANNWG UNIVERSITY LOCAL HEALTH BOARD</t>
  </si>
  <si>
    <t>7A6</t>
  </si>
  <si>
    <t>ANEURIN BEVAN UNIVERSITY LHB</t>
  </si>
  <si>
    <t>7A7</t>
  </si>
  <si>
    <t>POWYS TEACHING LHB</t>
  </si>
  <si>
    <t>84H</t>
  </si>
  <si>
    <t>NHS NORTH EAST AND NORTH CUMBRIA ICB - 84H</t>
  </si>
  <si>
    <t>85J</t>
  </si>
  <si>
    <t>NORTH EAST AND YORKSHIRE COMMISSIONING HUB</t>
  </si>
  <si>
    <t>91Q</t>
  </si>
  <si>
    <t>NHS KENT AND MEDWAY ICB - 91Q</t>
  </si>
  <si>
    <t>92A</t>
  </si>
  <si>
    <t>NHS SURREY HEARTLANDS  ICB - 92A</t>
  </si>
  <si>
    <t>92G</t>
  </si>
  <si>
    <t>NHS BATH AND NORTH EAST SOMERSET, SWINDON AND WILTSHIRE ICB - 92G</t>
  </si>
  <si>
    <t>93C</t>
  </si>
  <si>
    <t>NHS NORTH CENTRAL LONDON ICB - 93C</t>
  </si>
  <si>
    <t>97R</t>
  </si>
  <si>
    <t>NHS SUSSEX ICB - 97R</t>
  </si>
  <si>
    <t>97T</t>
  </si>
  <si>
    <t>SOUTH EAST - H&amp;J COMMISSIONING HUB</t>
  </si>
  <si>
    <t>99A</t>
  </si>
  <si>
    <t>NHS CHESHIRE AND MERSEYSIDE ICB - 99A</t>
  </si>
  <si>
    <t>99C</t>
  </si>
  <si>
    <t>NHS NORTH EAST AND NORTH CUMBRIA ICB - 99C</t>
  </si>
  <si>
    <t>99E</t>
  </si>
  <si>
    <t>NHS MID AND SOUTH ESSEX ICB - 99E</t>
  </si>
  <si>
    <t>99F</t>
  </si>
  <si>
    <t>NHS MID AND SOUTH ESSEX ICB - 99F</t>
  </si>
  <si>
    <t>99G</t>
  </si>
  <si>
    <t>NHS MID AND SOUTH ESSEX ICB - 99G</t>
  </si>
  <si>
    <t>A3A8R</t>
  </si>
  <si>
    <t>NHS NORTH EAST LONDON ICB - A3A8R</t>
  </si>
  <si>
    <t>B2M3M</t>
  </si>
  <si>
    <t>NHS COVENTRY AND WARWICKSHIRE ICB - B2M3M</t>
  </si>
  <si>
    <t>D2P2L</t>
  </si>
  <si>
    <t>NHS BLACK COUNTRY ICB - D2P2L</t>
  </si>
  <si>
    <t>D4U1Y</t>
  </si>
  <si>
    <t>NHS FRIMLEY ICB - D4U1Y</t>
  </si>
  <si>
    <t>D9Y0V</t>
  </si>
  <si>
    <t>NHS HAMPSHIRE AND ISLE OF WIGHT ICB - D9Y0V</t>
  </si>
  <si>
    <t>M1J4Y</t>
  </si>
  <si>
    <t>NHS BEDFORDSHIRE, LUTON AND MILTON KEYNES ICB - M1J4Y</t>
  </si>
  <si>
    <t>M2L0M</t>
  </si>
  <si>
    <t>NHS SHROPSHIRE, TELFORD AND WREKIN ICB - M2L0M</t>
  </si>
  <si>
    <t>SA9</t>
  </si>
  <si>
    <t>NHS AYRSHIRE AND ARRAN</t>
  </si>
  <si>
    <t>SB9</t>
  </si>
  <si>
    <t>NHS BORDERS</t>
  </si>
  <si>
    <t>SC9</t>
  </si>
  <si>
    <t>NHS ARGYLL AND CLYDE</t>
  </si>
  <si>
    <t>SF9</t>
  </si>
  <si>
    <t>NHS FIFE</t>
  </si>
  <si>
    <t>SG9</t>
  </si>
  <si>
    <t>NHS GREATER GLASGOW,CLYDE</t>
  </si>
  <si>
    <t>SH9</t>
  </si>
  <si>
    <t>NHS HIGHLAND</t>
  </si>
  <si>
    <t>SL9</t>
  </si>
  <si>
    <t>NHS LANARKSHIRE</t>
  </si>
  <si>
    <t>SN9</t>
  </si>
  <si>
    <t>NHS GRAMPIAN</t>
  </si>
  <si>
    <t>SR9</t>
  </si>
  <si>
    <t>NHS ORKNEY</t>
  </si>
  <si>
    <t>SS9</t>
  </si>
  <si>
    <t>NHS LOTHIAN</t>
  </si>
  <si>
    <t>ST9</t>
  </si>
  <si>
    <t>NHS TAYSIDE</t>
  </si>
  <si>
    <t>SV9</t>
  </si>
  <si>
    <t>NHS FORTH VALLEY</t>
  </si>
  <si>
    <t>SW9</t>
  </si>
  <si>
    <t>NHS WESTERN ISLES</t>
  </si>
  <si>
    <t>SY9</t>
  </si>
  <si>
    <t>NHS DUMFRIES AND GALLOWAY</t>
  </si>
  <si>
    <t>SZ9</t>
  </si>
  <si>
    <t>NHS SHETLAND</t>
  </si>
  <si>
    <t>TDH</t>
  </si>
  <si>
    <t>OVERSEAS VISITOR</t>
  </si>
  <si>
    <t>W2U3Z</t>
  </si>
  <si>
    <t>NHS NORTH WEST LONDON ICB - W2U3Z</t>
  </si>
  <si>
    <t>X2C4Y</t>
  </si>
  <si>
    <t>NHS WEST YORKSHIRE ICB - X2C4Y</t>
  </si>
  <si>
    <t>X98</t>
  </si>
  <si>
    <t>UNKNOWN</t>
  </si>
  <si>
    <t>ZC1</t>
  </si>
  <si>
    <t>Belfast Commissioning Group</t>
  </si>
  <si>
    <t>ZC2</t>
  </si>
  <si>
    <t>Northern Commissioning Group</t>
  </si>
  <si>
    <t>ZC3</t>
  </si>
  <si>
    <t>Southern Commissioning Group</t>
  </si>
  <si>
    <t>ZC4</t>
  </si>
  <si>
    <t>South Eastern Commissioning Group</t>
  </si>
  <si>
    <t>ZC5</t>
  </si>
  <si>
    <t>Western Commissioning Group</t>
  </si>
  <si>
    <t>YAC</t>
  </si>
  <si>
    <t>ISLE OF MAN</t>
  </si>
  <si>
    <t>YAD</t>
  </si>
  <si>
    <t>NHS JERSEY</t>
  </si>
  <si>
    <t>YAE</t>
  </si>
  <si>
    <t>NHS GUERNSEY</t>
  </si>
  <si>
    <t>YAF</t>
  </si>
  <si>
    <t>NHS ALDERNEY</t>
  </si>
  <si>
    <t>YJ1</t>
  </si>
  <si>
    <t>ISLE OF MAN HEALTH DIRECTORATE</t>
  </si>
  <si>
    <t>YK1</t>
  </si>
  <si>
    <t>ISLE OF MAN PRIMARY HEALTHCARE DIRECTORATE</t>
  </si>
  <si>
    <t>YK2</t>
  </si>
  <si>
    <t>ISLE OF MAN PUBLIC HEALTH DIRECTORATE</t>
  </si>
  <si>
    <t>YK3</t>
  </si>
  <si>
    <t>ISLE OF MAN SECONDARY HEALTHCARE DIRECTORATE</t>
  </si>
  <si>
    <t>XMD</t>
  </si>
  <si>
    <t>UK MILITARY BASE</t>
  </si>
  <si>
    <t>Q71</t>
  </si>
  <si>
    <t>NHS ENGLAND LONDON</t>
  </si>
  <si>
    <t>Q72</t>
  </si>
  <si>
    <t>NHS ENGLAND NORTH EAST AND YORKSHIRE (YORKSHIRE AND HUMBER)</t>
  </si>
  <si>
    <t>Q74</t>
  </si>
  <si>
    <t>NHS ENGLAND NORTH EAST AND YORKSHIRE (CUMBRIA AND NORTH EAST)</t>
  </si>
  <si>
    <t>Q75</t>
  </si>
  <si>
    <t>NHS ENGLAND NORTH WEST (CHESHIRE AND MERSEYSIDE)</t>
  </si>
  <si>
    <t>Q76</t>
  </si>
  <si>
    <t>NHS ENGLAND MIDLANDS (NORTH MIDLANDS)</t>
  </si>
  <si>
    <t>Q77</t>
  </si>
  <si>
    <t>NHS ENGLAND MIDLANDS (WEST MIDLANDS)</t>
  </si>
  <si>
    <t>Q78</t>
  </si>
  <si>
    <t>NHS ENGLAND MIDLANDS (CENTRAL MIDLANDS)</t>
  </si>
  <si>
    <t>Q79</t>
  </si>
  <si>
    <t>NHS ENGLAND EAST OF ENGLAND (EAST)</t>
  </si>
  <si>
    <t>Q83</t>
  </si>
  <si>
    <t>NHS ENGLAND NORTH WEST (GREATER MANCHESTER)</t>
  </si>
  <si>
    <t>Q84</t>
  </si>
  <si>
    <t>NHS ENGLAND NORTH WEST (LANCASHIRE AND SOUTH CUMBRIA)</t>
  </si>
  <si>
    <t>Q85</t>
  </si>
  <si>
    <t>NHS ENGLAND SOUTH WEST (SOUTH WEST SOUTH)</t>
  </si>
  <si>
    <t>Q86</t>
  </si>
  <si>
    <t>NHS ENGLAND SOUTH WEST (SOUTH WEST NORTH)</t>
  </si>
  <si>
    <t>Q87</t>
  </si>
  <si>
    <t>NHS ENGLAND SOUTH EAST (HAMPSHIRE, ISLE OF WIGHT AND THAMES VALLEY)</t>
  </si>
  <si>
    <t>Q88</t>
  </si>
  <si>
    <t>NHS ENGLAND SOUTH EAST (KENT, SURREY AND SUSSEX)</t>
  </si>
  <si>
    <t>Y56</t>
  </si>
  <si>
    <t>LONDON COMMISSIONING REGION</t>
  </si>
  <si>
    <t>Y58</t>
  </si>
  <si>
    <t>SOUTH WEST COMMISSIONING REGION</t>
  </si>
  <si>
    <t>Y59</t>
  </si>
  <si>
    <t>SOUTH EAST COMMISSIONING REGION</t>
  </si>
  <si>
    <t>Y60</t>
  </si>
  <si>
    <t>MIDLANDS COMMISSIONING REGION</t>
  </si>
  <si>
    <t>Y61</t>
  </si>
  <si>
    <t>EAST OF ENGLAND COMMISSIONING REGION</t>
  </si>
  <si>
    <t>Y62</t>
  </si>
  <si>
    <t>NORTH WEST COMMISSIONING REGION</t>
  </si>
  <si>
    <t>Y63</t>
  </si>
  <si>
    <t>NORTH EAST AND YORKSHIRE COMMISSIONING REGION</t>
  </si>
  <si>
    <t>YK4</t>
  </si>
  <si>
    <t>COMMUNITY HEALTHCARE DIRECTORATE</t>
  </si>
  <si>
    <t>YK5</t>
  </si>
  <si>
    <t>MENTAL HEALTH DIRECTORATE</t>
  </si>
  <si>
    <t>This declaration is to be signed off by your trust’s Caldicott Guardian, and the member of staff responsible for drawing and checking the sample of service users.</t>
  </si>
  <si>
    <t>For more information on the approval requirements and confidentiality, please refer to the survey handbook.</t>
  </si>
  <si>
    <t xml:space="preserve">ENSURE YOU REMOVE ANY DISSENTERS NOW BEFORE APPLYING ALL THE INCLUSION AND EXCLUSION CRITERIA. </t>
  </si>
  <si>
    <t>The figure at H will be 1,250 (unless the trust has boosted their sample with extra records). Figure at H should equal the sum of I and J.</t>
  </si>
  <si>
    <r>
      <rPr>
        <b/>
        <sz val="11"/>
        <color rgb="FF4D4639"/>
        <rFont val="Arial"/>
        <family val="2"/>
      </rPr>
      <t>Please confirm</t>
    </r>
    <r>
      <rPr>
        <sz val="11"/>
        <color rgb="FF4D4639"/>
        <rFont val="Arial"/>
        <family val="2"/>
      </rPr>
      <t xml:space="preserve"> that a </t>
    </r>
    <r>
      <rPr>
        <b/>
        <sz val="11"/>
        <color rgb="FF4D4639"/>
        <rFont val="Arial"/>
        <family val="2"/>
      </rPr>
      <t>random sample</t>
    </r>
    <r>
      <rPr>
        <sz val="11"/>
        <color rgb="FF4D4639"/>
        <rFont val="Arial"/>
        <family val="2"/>
      </rPr>
      <t xml:space="preserve"> of at least 1,250 service users has been drawn according to the sampling instructions with all inclusion and exclusion criteria applied correctly. </t>
    </r>
  </si>
  <si>
    <t>Service users with dementia (this does not include service users primarily accessing memory clinics)</t>
  </si>
  <si>
    <r>
      <t xml:space="preserve">Anyone </t>
    </r>
    <r>
      <rPr>
        <b/>
        <sz val="11"/>
        <color rgb="FF4D4639"/>
        <rFont val="Arial"/>
        <family val="2"/>
      </rPr>
      <t>seen only once ever</t>
    </r>
    <r>
      <rPr>
        <sz val="11"/>
        <color rgb="FF4D4639"/>
        <rFont val="Arial"/>
        <family val="2"/>
      </rPr>
      <t xml:space="preserve"> for an assessment (for example, those who were seen by a duty worker or a psychiatrist for a single assessment)                                                            </t>
    </r>
  </si>
  <si>
    <r>
      <t xml:space="preserve">Anyone </t>
    </r>
    <r>
      <rPr>
        <b/>
        <sz val="11"/>
        <color rgb="FF4D4639"/>
        <rFont val="Arial"/>
        <family val="2"/>
      </rPr>
      <t>primarily</t>
    </r>
    <r>
      <rPr>
        <sz val="11"/>
        <color rgb="FF4D4639"/>
        <rFont val="Arial"/>
        <family val="2"/>
      </rPr>
      <t xml:space="preserve"> receiving drug &amp; alcohol services</t>
    </r>
  </si>
  <si>
    <r>
      <t xml:space="preserve">Anyone </t>
    </r>
    <r>
      <rPr>
        <b/>
        <sz val="11"/>
        <color rgb="FF4D4639"/>
        <rFont val="Arial"/>
        <family val="2"/>
      </rPr>
      <t>primarily</t>
    </r>
    <r>
      <rPr>
        <sz val="11"/>
        <color rgb="FF4D4639"/>
        <rFont val="Arial"/>
        <family val="2"/>
      </rPr>
      <t xml:space="preserve"> receiving Learning Disability services</t>
    </r>
  </si>
  <si>
    <r>
      <t xml:space="preserve">Anyone </t>
    </r>
    <r>
      <rPr>
        <b/>
        <sz val="11"/>
        <color rgb="FF4D4639"/>
        <rFont val="Arial"/>
        <family val="2"/>
      </rPr>
      <t>primarily</t>
    </r>
    <r>
      <rPr>
        <sz val="11"/>
        <color rgb="FF4D4639"/>
        <rFont val="Arial"/>
        <family val="2"/>
      </rPr>
      <t xml:space="preserve"> receiving specialist forensic services</t>
    </r>
  </si>
  <si>
    <r>
      <t xml:space="preserve">Anyone </t>
    </r>
    <r>
      <rPr>
        <b/>
        <sz val="11"/>
        <color rgb="FF4D4639"/>
        <rFont val="Arial"/>
        <family val="2"/>
      </rPr>
      <t>primarily</t>
    </r>
    <r>
      <rPr>
        <sz val="11"/>
        <color rgb="FF4D4639"/>
        <rFont val="Arial"/>
        <family val="2"/>
      </rPr>
      <t xml:space="preserve"> receiving Psychosexual Medicine (sexual dysfunction) services</t>
    </r>
  </si>
  <si>
    <r>
      <t xml:space="preserve">Anyone </t>
    </r>
    <r>
      <rPr>
        <b/>
        <sz val="11"/>
        <color rgb="FF4D4639"/>
        <rFont val="Arial"/>
        <family val="2"/>
      </rPr>
      <t>primarily</t>
    </r>
    <r>
      <rPr>
        <sz val="11"/>
        <color rgb="FF4D4639"/>
        <rFont val="Arial"/>
        <family val="2"/>
      </rPr>
      <t xml:space="preserve"> receiving Gender Identity services</t>
    </r>
  </si>
  <si>
    <r>
      <t xml:space="preserve">Anyone </t>
    </r>
    <r>
      <rPr>
        <b/>
        <sz val="11"/>
        <color rgb="FF4D4639"/>
        <rFont val="Arial"/>
        <family val="2"/>
      </rPr>
      <t>primarily</t>
    </r>
    <r>
      <rPr>
        <sz val="11"/>
        <color rgb="FF4D4639"/>
        <rFont val="Arial"/>
        <family val="2"/>
      </rPr>
      <t xml:space="preserve"> receiving Memory Clinic services</t>
    </r>
  </si>
  <si>
    <r>
      <t xml:space="preserve">Any service users who are </t>
    </r>
    <r>
      <rPr>
        <b/>
        <sz val="11"/>
        <color rgb="FF4D4639"/>
        <rFont val="Arial"/>
        <family val="2"/>
      </rPr>
      <t>under 16 years</t>
    </r>
    <r>
      <rPr>
        <sz val="11"/>
        <color rgb="FF4D4639"/>
        <rFont val="Arial"/>
        <family val="2"/>
      </rPr>
      <t xml:space="preserve"> of age on the date the sample is drawn</t>
    </r>
  </si>
  <si>
    <r>
      <t xml:space="preserve">Any service users who are known to be current inpatients at the time of drawing the sample 
</t>
    </r>
    <r>
      <rPr>
        <b/>
        <sz val="11"/>
        <color rgb="FF4D4639"/>
        <rFont val="Arial"/>
        <family val="2"/>
      </rPr>
      <t>Note: any service user who is not a current inpatient but has previously been an inpatient should be included</t>
    </r>
  </si>
  <si>
    <r>
      <t xml:space="preserve">Anyone </t>
    </r>
    <r>
      <rPr>
        <b/>
        <sz val="11"/>
        <color rgb="FF4D4639"/>
        <rFont val="Arial"/>
        <family val="2"/>
      </rPr>
      <t>primarily</t>
    </r>
    <r>
      <rPr>
        <sz val="11"/>
        <color rgb="FF4D4639"/>
        <rFont val="Arial"/>
        <family val="2"/>
      </rPr>
      <t xml:space="preserve"> receiving Chronic Fatigue/Myalgic Encephalomyelitis (ME) services</t>
    </r>
  </si>
  <si>
    <r>
      <rPr>
        <b/>
        <sz val="11"/>
        <color rgb="FF4D4639"/>
        <rFont val="Arial"/>
        <family val="2"/>
      </rPr>
      <t>Please note,</t>
    </r>
    <r>
      <rPr>
        <sz val="11"/>
        <color rgb="FF4D4639"/>
        <rFont val="Arial"/>
        <family val="2"/>
      </rPr>
      <t xml:space="preserve"> you will be required to amend or update the combined sample and mailing file if any errors or deviations are identified during the sample check conducted by your approved contractor or the Survey Coordination Centre (SCC).
</t>
    </r>
  </si>
  <si>
    <r>
      <t>The sample file has been prepared and is ready to send to your approved contractor</t>
    </r>
    <r>
      <rPr>
        <b/>
        <sz val="11"/>
        <color rgb="FF4D4639"/>
        <rFont val="Arial"/>
        <family val="2"/>
      </rPr>
      <t xml:space="preserve"> once confirmation has been given by them</t>
    </r>
    <r>
      <rPr>
        <sz val="11"/>
        <color rgb="FF4D4639"/>
        <rFont val="Arial"/>
        <family val="2"/>
      </rPr>
      <t>.</t>
    </r>
  </si>
  <si>
    <t>Sample data: Sub-ICB Code</t>
  </si>
  <si>
    <r>
      <rPr>
        <b/>
        <sz val="11"/>
        <color rgb="FF4D4639"/>
        <rFont val="Arial"/>
        <family val="2"/>
      </rPr>
      <t>Please check your extraction code/data logic again</t>
    </r>
    <r>
      <rPr>
        <sz val="11"/>
        <color rgb="FF4D4639"/>
        <rFont val="Arial"/>
        <family val="2"/>
      </rPr>
      <t xml:space="preserve"> to ensure that you have not accidentally excluded any eligible groups of service users or included any groups of ineligible service users</t>
    </r>
  </si>
  <si>
    <r>
      <t xml:space="preserve">How many records </t>
    </r>
    <r>
      <rPr>
        <b/>
        <sz val="11"/>
        <color rgb="FF4D4639"/>
        <rFont val="Arial"/>
        <family val="2"/>
      </rPr>
      <t>were submitted</t>
    </r>
    <r>
      <rPr>
        <sz val="11"/>
        <color rgb="FF4D4639"/>
        <rFont val="Arial"/>
        <family val="2"/>
      </rPr>
      <t xml:space="preserve"> to DBS for checking, in total? - enter a number in the check box</t>
    </r>
  </si>
  <si>
    <r>
      <t xml:space="preserve">How many records </t>
    </r>
    <r>
      <rPr>
        <b/>
        <sz val="11"/>
        <color rgb="FF4D4639"/>
        <rFont val="Arial"/>
        <family val="2"/>
      </rPr>
      <t>were removed</t>
    </r>
    <r>
      <rPr>
        <sz val="11"/>
        <color rgb="FF4D4639"/>
        <rFont val="Arial"/>
        <family val="2"/>
      </rPr>
      <t xml:space="preserve"> following DBS checks in your sample? - enter a number in the check box</t>
    </r>
  </si>
  <si>
    <r>
      <t xml:space="preserve">How many records </t>
    </r>
    <r>
      <rPr>
        <b/>
        <sz val="11"/>
        <color rgb="FF4D4639"/>
        <rFont val="Arial"/>
        <family val="2"/>
      </rPr>
      <t>could not be matched</t>
    </r>
    <r>
      <rPr>
        <sz val="11"/>
        <color rgb="FF4D4639"/>
        <rFont val="Arial"/>
        <family val="2"/>
      </rPr>
      <t xml:space="preserve"> by DBS? - enter a number in the check box</t>
    </r>
  </si>
  <si>
    <r>
      <rPr>
        <b/>
        <sz val="11"/>
        <color rgb="FF4D4639"/>
        <rFont val="Arial"/>
        <family val="2"/>
      </rPr>
      <t>Please check your extraction code/data logic</t>
    </r>
    <r>
      <rPr>
        <sz val="11"/>
        <color rgb="FF4D4639"/>
        <rFont val="Arial"/>
        <family val="2"/>
      </rPr>
      <t xml:space="preserve"> to ensure you do not exclude any service users simply because they are missing an item of data or are 'NULL' for a sample data field</t>
    </r>
  </si>
  <si>
    <t>Sample &amp; Mailing data: Year of birth</t>
  </si>
  <si>
    <t>Total service user population minus those who have indicated dissent (this is the figure for A minus B. You do not need to enter a number as this will autofill by formula)</t>
  </si>
  <si>
    <t xml:space="preserve">The sample has been checked by the Demographic Batch Service (DBS)
</t>
  </si>
  <si>
    <r>
      <rPr>
        <b/>
        <sz val="16"/>
        <color rgb="FF007A4E"/>
        <rFont val="Arial"/>
        <family val="2"/>
      </rPr>
      <t>For approved contractors:</t>
    </r>
    <r>
      <rPr>
        <sz val="11"/>
        <color theme="1"/>
        <rFont val="Arial"/>
        <family val="2"/>
      </rPr>
      <t xml:space="preserve">
</t>
    </r>
    <r>
      <rPr>
        <sz val="11"/>
        <color rgb="FF4D4639"/>
        <rFont val="Arial"/>
        <family val="2"/>
      </rPr>
      <t xml:space="preserve">When you submit this form to the SCC, please specify in your sample submission notes (a) whether there were any replacements and (b) the reasons for them.
You </t>
    </r>
    <r>
      <rPr>
        <b/>
        <sz val="11"/>
        <color rgb="FF4D4639"/>
        <rFont val="Arial"/>
        <family val="2"/>
      </rPr>
      <t xml:space="preserve">must only send the </t>
    </r>
    <r>
      <rPr>
        <b/>
        <sz val="11"/>
        <color rgb="FFED0000"/>
        <rFont val="Arial"/>
        <family val="2"/>
      </rPr>
      <t>sample data</t>
    </r>
    <r>
      <rPr>
        <sz val="11"/>
        <color theme="1"/>
        <rFont val="Arial"/>
        <family val="2"/>
      </rPr>
      <t xml:space="preserve"> </t>
    </r>
    <r>
      <rPr>
        <sz val="11"/>
        <color rgb="FF4D4639"/>
        <rFont val="Arial"/>
        <family val="2"/>
      </rPr>
      <t xml:space="preserve">for the relevant samples to the SCC. </t>
    </r>
    <r>
      <rPr>
        <b/>
        <sz val="11"/>
        <color rgb="FF4D4639"/>
        <rFont val="Arial"/>
        <family val="2"/>
      </rPr>
      <t>This file should not include any personal identifiable information (i.e. name, address etc.)</t>
    </r>
    <r>
      <rPr>
        <sz val="11"/>
        <color rgb="FF4D4639"/>
        <rFont val="Arial"/>
        <family val="2"/>
      </rPr>
      <t>. The only exception is postcode, which should be included in both the sample and the mailing file.</t>
    </r>
  </si>
  <si>
    <r>
      <t xml:space="preserve">Please enter details below. This information will help speed up the checks on your sample. 
</t>
    </r>
    <r>
      <rPr>
        <i/>
        <sz val="11"/>
        <color rgb="FFED0000"/>
        <rFont val="Arial"/>
        <family val="2"/>
      </rPr>
      <t>If there are no changes that you can think of, then write 'no changes' in the box below.</t>
    </r>
  </si>
  <si>
    <r>
      <t xml:space="preserve">All service users in the sample had </t>
    </r>
    <r>
      <rPr>
        <b/>
        <sz val="11"/>
        <color rgb="FF4D4639"/>
        <rFont val="Arial"/>
        <family val="2"/>
      </rPr>
      <t>at least one contact face-to-face (in person), via video conference or via telephone</t>
    </r>
    <r>
      <rPr>
        <sz val="11"/>
        <color rgb="FF4D4639"/>
        <rFont val="Arial"/>
        <family val="2"/>
      </rPr>
      <t xml:space="preserve"> between </t>
    </r>
    <r>
      <rPr>
        <b/>
        <sz val="11"/>
        <color rgb="FF4D4639"/>
        <rFont val="Arial"/>
        <family val="2"/>
      </rPr>
      <t>1st April and 31st May 2026</t>
    </r>
    <r>
      <rPr>
        <sz val="11"/>
        <color rgb="FF4D4639"/>
        <rFont val="Arial"/>
        <family val="2"/>
      </rPr>
      <t>.</t>
    </r>
  </si>
  <si>
    <r>
      <t xml:space="preserve">All service users in the sample had </t>
    </r>
    <r>
      <rPr>
        <b/>
        <sz val="11"/>
        <color rgb="FF4D4639"/>
        <rFont val="Arial"/>
        <family val="2"/>
      </rPr>
      <t>at least one other contact</t>
    </r>
    <r>
      <rPr>
        <sz val="11"/>
        <color rgb="FF4D4639"/>
        <rFont val="Arial"/>
        <family val="2"/>
      </rPr>
      <t xml:space="preserve"> (this could include face-to-face, video, telephone or email) in relation to the same period of treatment</t>
    </r>
    <r>
      <rPr>
        <b/>
        <sz val="11"/>
        <color rgb="FF4D4639"/>
        <rFont val="Arial"/>
        <family val="2"/>
      </rPr>
      <t xml:space="preserve"> at any other time, this could have been before, during or after the sampling period (April to May 2026)</t>
    </r>
    <r>
      <rPr>
        <sz val="11"/>
        <color rgb="FF4D4639"/>
        <rFont val="Arial"/>
        <family val="2"/>
      </rPr>
      <t>.</t>
    </r>
  </si>
  <si>
    <r>
      <t xml:space="preserve">Please note, if the service user was seen face-to-face at your trust or via video conference or telephone call once during the sampling period (1st April to 31st May 2026) but also had contact before, during or after the sampling period, they should be </t>
    </r>
    <r>
      <rPr>
        <b/>
        <u/>
        <sz val="11"/>
        <color rgb="FF4D4639"/>
        <rFont val="Arial"/>
        <family val="2"/>
      </rPr>
      <t>included</t>
    </r>
    <r>
      <rPr>
        <b/>
        <sz val="11"/>
        <color rgb="FF4D4639"/>
        <rFont val="Arial"/>
        <family val="2"/>
      </rPr>
      <t xml:space="preserve"> in the sample. It is possible that:</t>
    </r>
  </si>
  <si>
    <t>The service user's other attendance(s) fell prior to 1st April 2026;</t>
  </si>
  <si>
    <t>The service user's other attendance(s) fell after 31st May 2026.</t>
  </si>
  <si>
    <r>
      <t xml:space="preserve">Service users who </t>
    </r>
    <r>
      <rPr>
        <b/>
        <sz val="11"/>
        <color rgb="FF4D4639"/>
        <rFont val="Arial"/>
        <family val="2"/>
      </rPr>
      <t>did not</t>
    </r>
    <r>
      <rPr>
        <sz val="11"/>
        <color rgb="FF4D4639"/>
        <rFont val="Arial"/>
        <family val="2"/>
      </rPr>
      <t xml:space="preserve"> have contact with Mental Health Services during the sample period of 1st April to 31st May 2026</t>
    </r>
  </si>
  <si>
    <t>Please include a number in the 'Check' column.</t>
  </si>
  <si>
    <t>[INSERT PHONE NUMBER OR AN ALTERNATIVE CONTACT METHOD]</t>
  </si>
  <si>
    <t>[INSERT DATE HERE]</t>
  </si>
  <si>
    <r>
      <t xml:space="preserve">I approve the transfer of patient data to our approved contractor via their file transfer site. 
I </t>
    </r>
    <r>
      <rPr>
        <b/>
        <sz val="11"/>
        <color rgb="FF4D4639"/>
        <rFont val="Arial"/>
        <family val="2"/>
      </rPr>
      <t>do not</t>
    </r>
    <r>
      <rPr>
        <sz val="11"/>
        <color rgb="FF4D4639"/>
        <rFont val="Arial"/>
        <family val="2"/>
      </rPr>
      <t xml:space="preserve"> approve the transfer of service user data to our approved contractor via email.
</t>
    </r>
    <r>
      <rPr>
        <b/>
        <sz val="11"/>
        <color rgb="FF4D4639"/>
        <rFont val="Arial"/>
        <family val="2"/>
      </rPr>
      <t>I am satisfied that the necessary information security guidelines will be followed by trust staff, when transferring the data.</t>
    </r>
    <r>
      <rPr>
        <sz val="11"/>
        <color rgb="FF4D4639"/>
        <rFont val="Arial"/>
        <family val="2"/>
      </rPr>
      <t xml:space="preserve">
I confirm that the steps outlined within the tab ‘</t>
    </r>
    <r>
      <rPr>
        <i/>
        <sz val="11"/>
        <color rgb="FF4D4639"/>
        <rFont val="Arial"/>
        <family val="2"/>
      </rPr>
      <t>Checklist</t>
    </r>
    <r>
      <rPr>
        <sz val="11"/>
        <color rgb="FF4D4639"/>
        <rFont val="Arial"/>
        <family val="2"/>
      </rPr>
      <t>’ and within the '</t>
    </r>
    <r>
      <rPr>
        <i/>
        <sz val="11"/>
        <color rgb="FF4D4639"/>
        <rFont val="Arial"/>
        <family val="2"/>
      </rPr>
      <t>Sample Figures</t>
    </r>
    <r>
      <rPr>
        <sz val="11"/>
        <color rgb="FF4D4639"/>
        <rFont val="Arial"/>
        <family val="2"/>
      </rPr>
      <t>' tab have been completed and that the sample has been drawn in accordance with the survey instructions.</t>
    </r>
  </si>
  <si>
    <t>Details are set out in the sampling instructions linked here.</t>
  </si>
  <si>
    <t>Please note that service users who were seen face-to-face at your trust or via video conference or telephone call and meet these criteria must be included even if they have subsequently been discharged from these services.</t>
  </si>
  <si>
    <t>Any service user known to have requested their details are not used for any purpose other than their clinical care i.e. dissenters
Note: the NHS Patient Survey Programme is exempt from the National data opt-out scheme. As such, during the sampling process, trusts should not exclude service users who have opted-out through the national data opt-out service. Service users do not have to consent to the sharing of their data to be sampled for the 2026 Community Mental Health Survey.</t>
  </si>
  <si>
    <r>
      <t xml:space="preserve">This checklist will be used for audit purposes to ensure that the sample conforms to the instructions. If all steps are completed it will help to avoid any breaches of confidentiality.
</t>
    </r>
    <r>
      <rPr>
        <sz val="11"/>
        <color rgb="FF4D4639"/>
        <rFont val="Arial"/>
        <family val="2"/>
      </rPr>
      <t xml:space="preserve">
This survey has received Section 251 approval from the Health Research Authority (HRA) to enable data to be transferred to the approved contractor and Survey Coordination Centre (SCC) at Picker, for the purposes of this survey only. In order to be operating under that approval, you must follow the steps outlined below, otherwise the approval will not apply.</t>
    </r>
  </si>
  <si>
    <r>
      <rPr>
        <b/>
        <sz val="16"/>
        <color rgb="FF007B4E"/>
        <rFont val="Arial"/>
        <family val="2"/>
      </rPr>
      <t xml:space="preserve">For the Caldicott Guardian:
</t>
    </r>
    <r>
      <rPr>
        <sz val="11"/>
        <color indexed="8"/>
        <rFont val="Arial"/>
        <family val="2"/>
      </rPr>
      <t xml:space="preserve">
</t>
    </r>
    <r>
      <rPr>
        <sz val="11"/>
        <color rgb="FF4D4639"/>
        <rFont val="Arial"/>
        <family val="2"/>
      </rPr>
      <t xml:space="preserve">The Caldicott Guardian must complete the </t>
    </r>
    <r>
      <rPr>
        <b/>
        <sz val="11"/>
        <color rgb="FF4D4639"/>
        <rFont val="Arial"/>
        <family val="2"/>
      </rPr>
      <t>'Declaration Agreement'</t>
    </r>
    <r>
      <rPr>
        <sz val="11"/>
        <color rgb="FF4D4639"/>
        <rFont val="Arial"/>
        <family val="2"/>
      </rPr>
      <t xml:space="preserve"> tab before it is sent to your approved contractor. The completed form can be submitted from either (a) the email address of the Caldicott Guardian or (b) the email address of the person who drew the sample with the Caldicott Guardian copied into the email. In both cases, the Caldicott Guardian must be copied into the email when sending the completed form to your approved contractor.
This form must be sent to your approved contractor </t>
    </r>
    <r>
      <rPr>
        <b/>
        <sz val="11"/>
        <color rgb="FF4D4639"/>
        <rFont val="Arial"/>
        <family val="2"/>
      </rPr>
      <t>before you submit your</t>
    </r>
    <r>
      <rPr>
        <sz val="11"/>
        <color rgb="FF4D4639"/>
        <rFont val="Arial"/>
        <family val="2"/>
      </rPr>
      <t xml:space="preserve"> </t>
    </r>
    <r>
      <rPr>
        <b/>
        <sz val="11"/>
        <color rgb="FF4D4639"/>
        <rFont val="Arial"/>
        <family val="2"/>
      </rPr>
      <t>combined sample and mailing file</t>
    </r>
    <r>
      <rPr>
        <sz val="11"/>
        <color rgb="FF4D4639"/>
        <rFont val="Arial"/>
        <family val="2"/>
      </rPr>
      <t xml:space="preserve">. Your approved contractor will confirm that you are permitted to send your file to them once they have checked this form. 
</t>
    </r>
    <r>
      <rPr>
        <b/>
        <sz val="11"/>
        <color rgb="FF4D4639"/>
        <rFont val="Arial"/>
        <family val="2"/>
      </rPr>
      <t xml:space="preserve">The data file will not be opened unless this form is submitted fully completed, signed and approved.
</t>
    </r>
    <r>
      <rPr>
        <sz val="11"/>
        <color rgb="FF4D4639"/>
        <rFont val="Arial"/>
        <family val="2"/>
      </rPr>
      <t xml:space="preserve">
The Caldicott Guardian approves the transfer of patient data to your approved contractor by completing the declaration section in the Declaration Agreement tab.
</t>
    </r>
    <r>
      <rPr>
        <sz val="11"/>
        <color rgb="FF007B4E"/>
        <rFont val="Arial"/>
        <family val="2"/>
      </rPr>
      <t xml:space="preserve">The dissent poster must have been displayed in April and May 2026, if posters were not displayed the Calidcott Guardian should be informed and their approval gained for sample use. </t>
    </r>
  </si>
  <si>
    <t xml:space="preserve">SECTION C: Sample of service users included in the 2026 survey </t>
  </si>
  <si>
    <r>
      <rPr>
        <b/>
        <sz val="20"/>
        <color rgb="FF007A4E"/>
        <rFont val="Arial"/>
        <family val="2"/>
      </rPr>
      <t>Comments about your trust</t>
    </r>
    <r>
      <rPr>
        <sz val="12"/>
        <color rgb="FF007A4E"/>
        <rFont val="Arial"/>
        <family val="2"/>
      </rPr>
      <t xml:space="preserve">
</t>
    </r>
    <r>
      <rPr>
        <sz val="11"/>
        <color rgb="FF007A4E"/>
        <rFont val="Arial"/>
        <family val="2"/>
      </rPr>
      <t xml:space="preserve">You MUST mention </t>
    </r>
    <r>
      <rPr>
        <b/>
        <sz val="11"/>
        <color rgb="FF007A4E"/>
        <rFont val="Arial"/>
        <family val="2"/>
      </rPr>
      <t xml:space="preserve">any changes in your trust or your population </t>
    </r>
    <r>
      <rPr>
        <sz val="11"/>
        <color rgb="FF007A4E"/>
        <rFont val="Arial"/>
        <family val="2"/>
      </rPr>
      <t xml:space="preserve">that may have affected the similarity of your sample to that of the 2025 Community Mental Health sample.
This could be a trust merger, acquisitions/changes of services, closure of alternative local facilities, changes to your data management systems, and so on.
</t>
    </r>
  </si>
  <si>
    <t>SECTION A: Number of service users aged 16+ at this trust</t>
  </si>
  <si>
    <t xml:space="preserve">SECTION B: Service users at this trust who meet the eligibility criteria </t>
  </si>
  <si>
    <r>
      <rPr>
        <b/>
        <sz val="11"/>
        <color rgb="FF4D4639"/>
        <rFont val="Arial"/>
        <family val="2"/>
      </rPr>
      <t>The figure at E is everyone at your trust who is eligible and should equal the sum of F and G.</t>
    </r>
    <r>
      <rPr>
        <sz val="11"/>
        <color rgb="FF4D4639"/>
        <rFont val="Arial"/>
        <family val="2"/>
      </rPr>
      <t xml:space="preserve"> </t>
    </r>
  </si>
  <si>
    <t>The sample has been drawn and then checked by different members of staff at the trust</t>
  </si>
  <si>
    <t>Sample &amp; Mailing data: NHS trust code</t>
  </si>
  <si>
    <r>
      <rPr>
        <b/>
        <sz val="11"/>
        <color rgb="FFFF0000"/>
        <rFont val="Arial"/>
        <family val="2"/>
      </rPr>
      <t>Please confirm the date local and DBS checks were conducted:</t>
    </r>
    <r>
      <rPr>
        <sz val="11"/>
        <color rgb="FF4D4639"/>
        <rFont val="Arial"/>
        <family val="2"/>
      </rPr>
      <t xml:space="preserve">
Local checks conducted on:</t>
    </r>
    <r>
      <rPr>
        <sz val="11"/>
        <color rgb="FFFF0000"/>
        <rFont val="Arial"/>
        <family val="2"/>
      </rPr>
      <t xml:space="preserve"> [ADD DATE HERE]</t>
    </r>
    <r>
      <rPr>
        <sz val="11"/>
        <color rgb="FF4D4639"/>
        <rFont val="Arial"/>
        <family val="2"/>
      </rPr>
      <t xml:space="preserve">
DBS checks conducted on: </t>
    </r>
    <r>
      <rPr>
        <sz val="11"/>
        <color rgb="FFFF0000"/>
        <rFont val="Arial"/>
        <family val="2"/>
      </rPr>
      <t>[ADD DATE HERE]</t>
    </r>
  </si>
  <si>
    <t>Sample data: Community Treatment Order (CTO)</t>
  </si>
  <si>
    <t>2026 Community Mental Health Survey: 
Sample Declaration Form for trusts using a contractor</t>
  </si>
  <si>
    <r>
      <rPr>
        <b/>
        <sz val="16"/>
        <color rgb="FF007A4E"/>
        <rFont val="Arial"/>
        <family val="2"/>
      </rPr>
      <t xml:space="preserve">For staff drawing the sample:
</t>
    </r>
    <r>
      <rPr>
        <b/>
        <sz val="16"/>
        <color theme="4"/>
        <rFont val="Arial"/>
        <family val="2"/>
      </rPr>
      <t xml:space="preserve">
</t>
    </r>
    <r>
      <rPr>
        <sz val="11"/>
        <color rgb="FF4D4639"/>
        <rFont val="Arial"/>
        <family val="2"/>
      </rPr>
      <t xml:space="preserve">Please note that the sampling period for CMH26 runs from </t>
    </r>
    <r>
      <rPr>
        <b/>
        <sz val="11"/>
        <color rgb="FF4D4639"/>
        <rFont val="Arial"/>
        <family val="2"/>
      </rPr>
      <t>1st April to 31st May 2026</t>
    </r>
    <r>
      <rPr>
        <sz val="11"/>
        <color rgb="FF4D4639"/>
        <rFont val="Arial"/>
        <family val="2"/>
      </rPr>
      <t>.
In the '</t>
    </r>
    <r>
      <rPr>
        <b/>
        <sz val="11"/>
        <color rgb="FF4D4639"/>
        <rFont val="Arial"/>
        <family val="2"/>
      </rPr>
      <t>Sample Figures</t>
    </r>
    <r>
      <rPr>
        <sz val="11"/>
        <color rgb="FF4D4639"/>
        <rFont val="Arial"/>
        <family val="2"/>
      </rPr>
      <t>' tab, please ensure that the numbers provided are correct and align with the sample drawn, the checks completed, and the final submitted sample.
There is a comments box at the top of the '</t>
    </r>
    <r>
      <rPr>
        <b/>
        <sz val="11"/>
        <color rgb="FF4D4639"/>
        <rFont val="Arial"/>
        <family val="2"/>
      </rPr>
      <t>Checklist</t>
    </r>
    <r>
      <rPr>
        <sz val="11"/>
        <color rgb="FF4D4639"/>
        <rFont val="Arial"/>
        <family val="2"/>
      </rPr>
      <t xml:space="preserve">' tab for you to include any additional information regarding changes at your trust which may have affected the similarity of this year's sample to the </t>
    </r>
    <r>
      <rPr>
        <b/>
        <sz val="11"/>
        <color rgb="FF4D4639"/>
        <rFont val="Arial"/>
        <family val="2"/>
      </rPr>
      <t>2025 sample</t>
    </r>
    <r>
      <rPr>
        <sz val="11"/>
        <color rgb="FF4D4639"/>
        <rFont val="Arial"/>
        <family val="2"/>
      </rPr>
      <t>.
Please confirm that the checks on the '</t>
    </r>
    <r>
      <rPr>
        <b/>
        <sz val="11"/>
        <color rgb="FF4D4639"/>
        <rFont val="Arial"/>
        <family val="2"/>
      </rPr>
      <t>Checklist</t>
    </r>
    <r>
      <rPr>
        <sz val="11"/>
        <color rgb="FF4D4639"/>
        <rFont val="Arial"/>
        <family val="2"/>
      </rPr>
      <t xml:space="preserve">' tab have been completed on behalf of your NHS trust by inserting a '✔' or 'N/A' in the boxes adjacent to the check listed, or the numbers/answers have been added where required. 
</t>
    </r>
    <r>
      <rPr>
        <b/>
        <sz val="11"/>
        <color rgb="FF4D4639"/>
        <rFont val="Arial"/>
        <family val="2"/>
      </rPr>
      <t>If an 'N/A' is inserted to any of the checks, a comment will be expected from the trust, explaining why this check is not applicable</t>
    </r>
    <r>
      <rPr>
        <sz val="11"/>
        <color rgb="FF4D4639"/>
        <rFont val="Arial"/>
        <family val="2"/>
      </rPr>
      <t xml:space="preserve">. This will avoid unnecessary queries during the sample checking process, and help have your sample approved faster. Where 'N/A' is inserted and no comments are left by the trust, this will be flagged red.
For rows </t>
    </r>
    <r>
      <rPr>
        <b/>
        <sz val="11"/>
        <color rgb="FF4D4639"/>
        <rFont val="Arial"/>
        <family val="2"/>
      </rPr>
      <t>63-65</t>
    </r>
    <r>
      <rPr>
        <sz val="11"/>
        <color rgb="FF4D4639"/>
        <rFont val="Arial"/>
        <family val="2"/>
      </rPr>
      <t xml:space="preserve"> a number must be entered instead of a '✔' or 'NA' in the boxes adjacent to the check. 
Then move on to the '</t>
    </r>
    <r>
      <rPr>
        <b/>
        <sz val="11"/>
        <color rgb="FF4D4639"/>
        <rFont val="Arial"/>
        <family val="2"/>
      </rPr>
      <t>Declaration Agreement</t>
    </r>
    <r>
      <rPr>
        <sz val="11"/>
        <color rgb="FF4D4639"/>
        <rFont val="Arial"/>
        <family val="2"/>
      </rPr>
      <t xml:space="preserve">' tab and enter the required information to confirm that the sample file has been prepared and is ready to be submitted to your approved contractor, for sample checking. 
</t>
    </r>
    <r>
      <rPr>
        <sz val="11"/>
        <color theme="1"/>
        <rFont val="Arial"/>
        <family val="2"/>
      </rPr>
      <t xml:space="preserve">
</t>
    </r>
    <r>
      <rPr>
        <b/>
        <sz val="11"/>
        <color rgb="FFED0000"/>
        <rFont val="Arial"/>
        <family val="2"/>
      </rPr>
      <t>Please wait for your contractor to tell you when and how you can submit your combined sample and mailing file</t>
    </r>
    <r>
      <rPr>
        <b/>
        <sz val="11"/>
        <color rgb="FF4D4639"/>
        <rFont val="Arial"/>
        <family val="2"/>
      </rPr>
      <t>. Within a week of the contractor submitting the sample to the SCC, the SCC (having conducted their own checks) will make contact with the approved contractor with any queries about the sample.</t>
    </r>
  </si>
  <si>
    <r>
      <t xml:space="preserve">Service users who are 16 or 17 years old on the date the sample is drawn
(These services users should be included within the sample regardless of whether they use Children and Young People's Mental Health Services (CYPMHS), Adults Mental Health Services or are transitioning between services).
</t>
    </r>
    <r>
      <rPr>
        <b/>
        <sz val="11"/>
        <color rgb="FFFF0000"/>
        <rFont val="Arial"/>
        <family val="2"/>
      </rPr>
      <t>(No full date of birth should be included in the comment cell)</t>
    </r>
  </si>
  <si>
    <t>Total number of service users seen face-to-face at your trust or via video conference or telephone call between 1st April and 31st May 2026, and meeting all other eligibility criteria. (You do not need to enter a number as this will autofill by formula)</t>
  </si>
  <si>
    <t>Number of service users in the 2026 sample. (You do not need to enter a number as this will autofill by formula)</t>
  </si>
  <si>
    <r>
      <rPr>
        <b/>
        <sz val="11"/>
        <color rgb="FFED0000"/>
        <rFont val="Arial"/>
        <family val="2"/>
      </rPr>
      <t>MUST BE COMPLETED / DO NOT LEAVE BLANK</t>
    </r>
    <r>
      <rPr>
        <sz val="11"/>
        <color theme="0" tint="-0.499984740745262"/>
        <rFont val="Arial"/>
        <family val="2"/>
      </rPr>
      <t xml:space="preserve">
[Add details of changes in trust or population here OR write no changes.]
</t>
    </r>
    <r>
      <rPr>
        <i/>
        <sz val="11"/>
        <color theme="0" tint="-0.499984740745262"/>
        <rFont val="Arial"/>
        <family val="2"/>
      </rPr>
      <t>Example: 'The trust underwent a merger in November 2025 and so the throughput of service users at the trust has nearly doubled. The make-up of our population has also changed somewhat, therefore the distribution of demographics will be different than previous years'.</t>
    </r>
  </si>
  <si>
    <r>
      <rPr>
        <b/>
        <sz val="20"/>
        <color rgb="FF007A4E"/>
        <rFont val="Arial"/>
        <family val="2"/>
      </rPr>
      <t xml:space="preserve">Checks &amp; Comments
</t>
    </r>
    <r>
      <rPr>
        <sz val="11"/>
        <color rgb="FF007A4E"/>
        <rFont val="Arial"/>
        <family val="2"/>
      </rPr>
      <t xml:space="preserve">Please provide any additional details in the 'Comments' box next to each 'Check'.
</t>
    </r>
    <r>
      <rPr>
        <b/>
        <sz val="11"/>
        <color rgb="FFFF0000"/>
        <rFont val="Arial"/>
        <family val="2"/>
      </rPr>
      <t xml:space="preserve">
</t>
    </r>
    <r>
      <rPr>
        <b/>
        <sz val="11"/>
        <color rgb="FFED0000"/>
        <rFont val="Arial"/>
        <family val="2"/>
      </rPr>
      <t>If you select N/A for a check, you MUST provide a response in the 'Comments' box next to each check to explain why N/A was selected.</t>
    </r>
    <r>
      <rPr>
        <b/>
        <sz val="11"/>
        <color rgb="FFFF0000"/>
        <rFont val="Arial"/>
        <family val="2"/>
      </rPr>
      <t xml:space="preserve">
 </t>
    </r>
    <r>
      <rPr>
        <b/>
        <sz val="20"/>
        <color rgb="FFFF0000"/>
        <rFont val="Arial"/>
        <family val="2"/>
      </rPr>
      <t xml:space="preserve">
</t>
    </r>
    <r>
      <rPr>
        <b/>
        <sz val="14"/>
        <color rgb="FF007A4E"/>
        <rFont val="Arial"/>
        <family val="2"/>
      </rPr>
      <t>Please do not provide any confidential information (such as full date of birth or address information) in the comment section as this would constitute a breach of our Section 251 approval</t>
    </r>
    <r>
      <rPr>
        <b/>
        <sz val="20"/>
        <color rgb="FF007A4E"/>
        <rFont val="Arial"/>
        <family val="2"/>
      </rPr>
      <t xml:space="preserve">.
</t>
    </r>
  </si>
  <si>
    <t>Service users who have only been in contact via email and have not been seen in person at all (or via video conferencing or telephone)</t>
  </si>
  <si>
    <t>Trust name</t>
  </si>
  <si>
    <t>Contact name</t>
  </si>
  <si>
    <t>Contact email address</t>
  </si>
  <si>
    <t>Contact phone number</t>
  </si>
  <si>
    <r>
      <t>I understand that any errors with the way the sample has been drawn may limit, or prevent, the use of the survey data. Where data cannot be used, this would mean survey results would not be available for my trust in 2026 and may increase my trust's level of risk within CQC’s monitoring tools.
I confirm that the information within the '</t>
    </r>
    <r>
      <rPr>
        <i/>
        <sz val="11"/>
        <color rgb="FF4D4639"/>
        <rFont val="Arial"/>
        <family val="2"/>
      </rPr>
      <t>Sample Figures'</t>
    </r>
    <r>
      <rPr>
        <sz val="11"/>
        <color rgb="FF4D4639"/>
        <rFont val="Arial"/>
        <family val="2"/>
      </rPr>
      <t xml:space="preserve"> tab is correct, that the steps outlined within the '</t>
    </r>
    <r>
      <rPr>
        <i/>
        <sz val="11"/>
        <color rgb="FF4D4639"/>
        <rFont val="Arial"/>
        <family val="2"/>
      </rPr>
      <t>Checklist'</t>
    </r>
    <r>
      <rPr>
        <sz val="11"/>
        <color rgb="FF4D4639"/>
        <rFont val="Arial"/>
        <family val="2"/>
      </rPr>
      <t xml:space="preserve"> tab have been completed and that the sample has been drawn in accordance with the survey's sampling instructions.
I will be required to amend or update the combined sample and mailing file if any errors or deviations are identified during the sample checking conducted by your approved contractor or the Survey Coordination Centre.
I understand that, I can only send mailing data to my approved contractor, if mailing data are sent to the Survey Coordination Centre mistakenly and contain service user names, phone number and addresses or any other directly identifiable data (except postcodes), the Survey Coordination Centre is obliged to report this to the CQC. In that instance, my trust will have to consider logging the incident as a serious incident on the Information Governance Toolkit. The Confidentiality Advisory Group at the Health Research Authority (HRA) will also be notified by CQC.</t>
    </r>
  </si>
  <si>
    <t>Caldicott Guardian name</t>
  </si>
  <si>
    <t>Caldicott Guardian email address</t>
  </si>
  <si>
    <t>Caldicott Guardian phone number</t>
  </si>
  <si>
    <r>
      <t xml:space="preserve">Anyone </t>
    </r>
    <r>
      <rPr>
        <b/>
        <sz val="11"/>
        <color rgb="FF4D4639"/>
        <rFont val="Arial"/>
        <family val="2"/>
      </rPr>
      <t>primarily</t>
    </r>
    <r>
      <rPr>
        <sz val="11"/>
        <color rgb="FF4D4639"/>
        <rFont val="Arial"/>
        <family val="2"/>
      </rPr>
      <t xml:space="preserve"> receiving psychological treatments from NHS Talking Therapies (formerly known as Improving Access to Psychological Therapies (IAPT))</t>
    </r>
  </si>
  <si>
    <r>
      <t>Please confirm that</t>
    </r>
    <r>
      <rPr>
        <b/>
        <sz val="11"/>
        <color rgb="FF4D4639"/>
        <rFont val="Arial"/>
        <family val="2"/>
      </rPr>
      <t xml:space="preserve"> the dissent poster was displayed during the sampling period</t>
    </r>
    <r>
      <rPr>
        <sz val="11"/>
        <color rgb="FF4D4639"/>
        <rFont val="Arial"/>
        <family val="2"/>
      </rPr>
      <t xml:space="preserve"> </t>
    </r>
    <r>
      <rPr>
        <b/>
        <sz val="11"/>
        <color rgb="FF4D4639"/>
        <rFont val="Arial"/>
        <family val="2"/>
      </rPr>
      <t xml:space="preserve">(1st April - 31st May) </t>
    </r>
    <r>
      <rPr>
        <sz val="11"/>
        <color rgb="FF4D4639"/>
        <rFont val="Arial"/>
        <family val="2"/>
      </rPr>
      <t xml:space="preserve">as per instructions provided. 
</t>
    </r>
    <r>
      <rPr>
        <b/>
        <sz val="11"/>
        <color rgb="FFFF0000"/>
        <rFont val="Arial"/>
        <family val="2"/>
      </rPr>
      <t>(This is a requirement of CAG Section 251 approval)</t>
    </r>
  </si>
  <si>
    <r>
      <t xml:space="preserve">If the dissent poster was not displayed as per the instructions provided, please provide details here. Participation in the survey should only proceed if approved by the Caldicott Guardian, and the reasoning for proceeding without the poster must be clearly explained in this box. If dissent posters have </t>
    </r>
    <r>
      <rPr>
        <b/>
        <i/>
        <sz val="11"/>
        <color rgb="FFFF0000"/>
        <rFont val="Arial"/>
        <family val="2"/>
      </rPr>
      <t xml:space="preserve">not </t>
    </r>
    <r>
      <rPr>
        <i/>
        <sz val="11"/>
        <color rgb="FFFF0000"/>
        <rFont val="Arial"/>
        <family val="2"/>
      </rPr>
      <t xml:space="preserve">been displayed as per the instructions, please state in this cell that you have </t>
    </r>
    <r>
      <rPr>
        <b/>
        <i/>
        <sz val="11"/>
        <color rgb="FFFF0000"/>
        <rFont val="Arial"/>
        <family val="2"/>
      </rPr>
      <t>approval from your Caldicott Guardian</t>
    </r>
    <r>
      <rPr>
        <i/>
        <sz val="11"/>
        <color rgb="FFFF000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</si>
</sst>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Calibri"/>
      <family val="2"/>
      <scheme val="minor"/>
    </font>
    <font>
      <sz val="10"/>
      <name val="Arial"/>
      <family val="2"/>
    </font>
    <font>
      <sz val="11"/>
      <color theme="1"/>
      <name val="Arial"/>
      <family val="2"/>
    </font>
    <font>
      <sz val="11"/>
      <name val="Arial"/>
      <family val="2"/>
    </font>
    <font>
      <b/>
      <sz val="11"/>
      <color theme="1"/>
      <name val="Arial"/>
      <family val="2"/>
    </font>
    <font>
      <sz val="12"/>
      <color theme="1"/>
      <name val="Arial"/>
      <family val="2"/>
    </font>
    <font>
      <sz val="11"/>
      <color rgb="FF000000"/>
      <name val="Arial"/>
      <family val="2"/>
    </font>
    <font>
      <b/>
      <sz val="11"/>
      <color rgb="FF000000"/>
      <name val="Arial"/>
      <family val="2"/>
    </font>
    <font>
      <u/>
      <sz val="11"/>
      <color theme="10"/>
      <name val="Calibri"/>
      <family val="2"/>
      <scheme val="minor"/>
    </font>
    <font>
      <sz val="11"/>
      <color rgb="FF0000CC"/>
      <name val="Arial"/>
      <family val="2"/>
    </font>
    <font>
      <sz val="26"/>
      <color rgb="FF007B4E"/>
      <name val="Arial"/>
      <family val="2"/>
    </font>
    <font>
      <sz val="10"/>
      <color theme="1"/>
      <name val="Arial"/>
      <family val="2"/>
    </font>
    <font>
      <sz val="11"/>
      <color indexed="8"/>
      <name val="Arial"/>
      <family val="2"/>
    </font>
    <font>
      <b/>
      <sz val="12"/>
      <color rgb="FFFF0000"/>
      <name val="Arial"/>
      <family val="2"/>
    </font>
    <font>
      <strike/>
      <sz val="11"/>
      <color theme="1"/>
      <name val="Arial"/>
      <family val="2"/>
    </font>
    <font>
      <sz val="11"/>
      <color theme="0"/>
      <name val="Calibri"/>
      <family val="2"/>
      <scheme val="minor"/>
    </font>
    <font>
      <b/>
      <sz val="18"/>
      <color rgb="FF007B4E"/>
      <name val="Arial"/>
      <family val="2"/>
    </font>
    <font>
      <sz val="11"/>
      <color rgb="FF007B4E"/>
      <name val="Arial"/>
      <family val="2"/>
    </font>
    <font>
      <b/>
      <u/>
      <sz val="18"/>
      <color rgb="FF007B4E"/>
      <name val="Arial"/>
      <family val="2"/>
    </font>
    <font>
      <b/>
      <sz val="16"/>
      <color theme="0"/>
      <name val="Arial"/>
      <family val="2"/>
    </font>
    <font>
      <b/>
      <sz val="16"/>
      <color rgb="FF007B4E"/>
      <name val="Arial"/>
      <family val="2"/>
    </font>
    <font>
      <b/>
      <u/>
      <sz val="11"/>
      <color theme="10"/>
      <name val="Arial"/>
      <family val="2"/>
    </font>
    <font>
      <b/>
      <sz val="11"/>
      <color rgb="FFFF0000"/>
      <name val="Arial"/>
      <family val="2"/>
    </font>
    <font>
      <b/>
      <sz val="12"/>
      <color rgb="FF007B4E"/>
      <name val="Arial"/>
      <family val="2"/>
    </font>
    <font>
      <sz val="10"/>
      <color rgb="FF000000"/>
      <name val="Arial"/>
      <family val="2"/>
    </font>
    <font>
      <sz val="11"/>
      <color rgb="FF4D4639"/>
      <name val="Arial"/>
      <family val="2"/>
    </font>
    <font>
      <b/>
      <sz val="11"/>
      <color rgb="FF4D4639"/>
      <name val="Arial"/>
      <family val="2"/>
    </font>
    <font>
      <u/>
      <sz val="11"/>
      <color rgb="FF007B4E"/>
      <name val="Arial"/>
      <family val="2"/>
    </font>
    <font>
      <i/>
      <sz val="11"/>
      <color rgb="FF4D4639"/>
      <name val="Arial"/>
      <family val="2"/>
    </font>
    <font>
      <b/>
      <sz val="12"/>
      <color rgb="FF4D4639"/>
      <name val="Arial"/>
      <family val="2"/>
    </font>
    <font>
      <b/>
      <u/>
      <sz val="11"/>
      <color rgb="FF4D4639"/>
      <name val="Arial"/>
      <family val="2"/>
    </font>
    <font>
      <u/>
      <sz val="11"/>
      <color theme="10"/>
      <name val="Arial"/>
      <family val="2"/>
    </font>
    <font>
      <sz val="11"/>
      <color rgb="FF007A4E"/>
      <name val="Arial"/>
      <family val="2"/>
    </font>
    <font>
      <b/>
      <sz val="16"/>
      <color rgb="FF007A4E"/>
      <name val="Arial"/>
      <family val="2"/>
    </font>
    <font>
      <b/>
      <sz val="16"/>
      <color theme="4"/>
      <name val="Arial"/>
      <family val="2"/>
    </font>
    <font>
      <b/>
      <sz val="11"/>
      <color rgb="FFED0000"/>
      <name val="Arial"/>
      <family val="2"/>
    </font>
    <font>
      <b/>
      <sz val="20"/>
      <color rgb="FF007A4E"/>
      <name val="Arial"/>
      <family val="2"/>
    </font>
    <font>
      <sz val="12"/>
      <color rgb="FF007A4E"/>
      <name val="Arial"/>
      <family val="2"/>
    </font>
    <font>
      <b/>
      <sz val="11"/>
      <color rgb="FF007A4E"/>
      <name val="Arial"/>
      <family val="2"/>
    </font>
    <font>
      <sz val="11"/>
      <color rgb="FF007A4E"/>
      <name val="Calibri"/>
      <family val="2"/>
      <scheme val="minor"/>
    </font>
    <font>
      <i/>
      <sz val="11"/>
      <color rgb="FFED0000"/>
      <name val="Arial"/>
      <family val="2"/>
    </font>
    <font>
      <sz val="11"/>
      <color theme="0" tint="-0.499984740745262"/>
      <name val="Arial"/>
      <family val="2"/>
    </font>
    <font>
      <i/>
      <sz val="11"/>
      <color theme="0" tint="-0.499984740745262"/>
      <name val="Arial"/>
      <family val="2"/>
    </font>
    <font>
      <sz val="11"/>
      <color theme="0" tint="-0.499984740745262"/>
      <name val="Calibri"/>
      <family val="2"/>
      <scheme val="minor"/>
    </font>
    <font>
      <b/>
      <sz val="20"/>
      <color theme="8"/>
      <name val="Arial"/>
      <family val="2"/>
    </font>
    <font>
      <b/>
      <sz val="20"/>
      <color rgb="FFFF0000"/>
      <name val="Arial"/>
      <family val="2"/>
    </font>
    <font>
      <b/>
      <sz val="14"/>
      <color rgb="FF007A4E"/>
      <name val="Arial"/>
      <family val="2"/>
    </font>
    <font>
      <sz val="11"/>
      <color theme="8"/>
      <name val="Arial"/>
      <family val="2"/>
    </font>
    <font>
      <sz val="11"/>
      <color rgb="FFFF0000"/>
      <name val="Arial"/>
      <family val="2"/>
    </font>
    <font>
      <i/>
      <sz val="11"/>
      <color rgb="FFFF0000"/>
      <name val="Arial"/>
      <family val="2"/>
    </font>
    <font>
      <b/>
      <i/>
      <sz val="11"/>
      <color rgb="FFFF0000"/>
      <name val="Arial"/>
      <family val="2"/>
    </font>
  </fonts>
  <fills count="9">
    <fill>
      <patternFill patternType="none"/>
    </fill>
    <fill>
      <patternFill patternType="gray125"/>
    </fill>
    <fill>
      <patternFill patternType="solid">
        <fgColor theme="0"/>
        <bgColor indexed="64"/>
      </patternFill>
    </fill>
    <fill>
      <patternFill patternType="solid">
        <fgColor rgb="FF007B4E"/>
        <bgColor indexed="64"/>
      </patternFill>
    </fill>
    <fill>
      <patternFill patternType="solid">
        <fgColor theme="9" tint="0.79998168889431442"/>
        <bgColor indexed="64"/>
      </patternFill>
    </fill>
    <fill>
      <patternFill patternType="solid">
        <fgColor rgb="FFE1EFDA"/>
        <bgColor indexed="64"/>
      </patternFill>
    </fill>
    <fill>
      <patternFill patternType="solid">
        <fgColor theme="4"/>
      </patternFill>
    </fill>
    <fill>
      <patternFill patternType="solid">
        <fgColor theme="0" tint="-4.9989318521683403E-2"/>
        <bgColor indexed="64"/>
      </patternFill>
    </fill>
    <fill>
      <patternFill patternType="solid">
        <fgColor rgb="FFF2F2F2"/>
        <bgColor indexed="64"/>
      </patternFill>
    </fill>
  </fills>
  <borders count="74">
    <border>
      <left/>
      <right/>
      <top/>
      <bottom/>
      <diagonal/>
    </border>
    <border>
      <left style="medium">
        <color rgb="FF007B4E"/>
      </left>
      <right/>
      <top style="medium">
        <color rgb="FF007B4E"/>
      </top>
      <bottom/>
      <diagonal/>
    </border>
    <border>
      <left/>
      <right/>
      <top style="medium">
        <color rgb="FF007B4E"/>
      </top>
      <bottom/>
      <diagonal/>
    </border>
    <border>
      <left/>
      <right style="medium">
        <color rgb="FF007B4E"/>
      </right>
      <top/>
      <bottom/>
      <diagonal/>
    </border>
    <border>
      <left style="medium">
        <color rgb="FF007B4E"/>
      </left>
      <right/>
      <top/>
      <bottom/>
      <diagonal/>
    </border>
    <border>
      <left style="medium">
        <color rgb="FF007B4E"/>
      </left>
      <right/>
      <top/>
      <bottom style="medium">
        <color rgb="FF007B4E"/>
      </bottom>
      <diagonal/>
    </border>
    <border>
      <left/>
      <right/>
      <top/>
      <bottom style="medium">
        <color rgb="FF007B4E"/>
      </bottom>
      <diagonal/>
    </border>
    <border>
      <left/>
      <right style="medium">
        <color rgb="FF007B4E"/>
      </right>
      <top/>
      <bottom style="medium">
        <color rgb="FF007B4E"/>
      </bottom>
      <diagonal/>
    </border>
    <border>
      <left style="thin">
        <color rgb="FF007B4E"/>
      </left>
      <right style="thin">
        <color rgb="FF007B4E"/>
      </right>
      <top style="thin">
        <color rgb="FF007B4E"/>
      </top>
      <bottom style="thin">
        <color rgb="FF007B4E"/>
      </bottom>
      <diagonal/>
    </border>
    <border>
      <left/>
      <right style="thin">
        <color rgb="FF007B4E"/>
      </right>
      <top style="thin">
        <color rgb="FF007B4E"/>
      </top>
      <bottom style="thin">
        <color rgb="FF007B4E"/>
      </bottom>
      <diagonal/>
    </border>
    <border>
      <left/>
      <right/>
      <top style="thin">
        <color rgb="FF007B4E"/>
      </top>
      <bottom style="thin">
        <color rgb="FF007B4E"/>
      </bottom>
      <diagonal/>
    </border>
    <border>
      <left/>
      <right/>
      <top/>
      <bottom style="thin">
        <color rgb="FF007B4E"/>
      </bottom>
      <diagonal/>
    </border>
    <border>
      <left/>
      <right style="thin">
        <color rgb="FF007B4E"/>
      </right>
      <top/>
      <bottom style="thin">
        <color rgb="FF007B4E"/>
      </bottom>
      <diagonal/>
    </border>
    <border>
      <left style="thin">
        <color rgb="FF007B4E"/>
      </left>
      <right style="thin">
        <color rgb="FF007B4E"/>
      </right>
      <top style="thin">
        <color rgb="FF007B4E"/>
      </top>
      <bottom/>
      <diagonal/>
    </border>
    <border>
      <left style="thin">
        <color rgb="FF007B4E"/>
      </left>
      <right style="thin">
        <color rgb="FF007B4E"/>
      </right>
      <top/>
      <bottom style="thin">
        <color rgb="FF007B4E"/>
      </bottom>
      <diagonal/>
    </border>
    <border>
      <left/>
      <right/>
      <top style="medium">
        <color rgb="FF007B4E"/>
      </top>
      <bottom style="medium">
        <color rgb="FF007B4E"/>
      </bottom>
      <diagonal/>
    </border>
    <border>
      <left style="medium">
        <color rgb="FF007B4E"/>
      </left>
      <right/>
      <top style="thin">
        <color rgb="FF007B4E"/>
      </top>
      <bottom style="thin">
        <color rgb="FF007B4E"/>
      </bottom>
      <diagonal/>
    </border>
    <border>
      <left style="thin">
        <color rgb="FF007B4E"/>
      </left>
      <right style="medium">
        <color rgb="FF007B4E"/>
      </right>
      <top/>
      <bottom style="thin">
        <color rgb="FF007B4E"/>
      </bottom>
      <diagonal/>
    </border>
    <border>
      <left style="thin">
        <color rgb="FF007B4E"/>
      </left>
      <right style="medium">
        <color rgb="FF007B4E"/>
      </right>
      <top style="thin">
        <color rgb="FF007B4E"/>
      </top>
      <bottom style="thin">
        <color rgb="FF007B4E"/>
      </bottom>
      <diagonal/>
    </border>
    <border>
      <left style="medium">
        <color rgb="FF007B4E"/>
      </left>
      <right/>
      <top/>
      <bottom style="thin">
        <color rgb="FF007B4E"/>
      </bottom>
      <diagonal/>
    </border>
    <border>
      <left style="thin">
        <color rgb="FF007B4E"/>
      </left>
      <right style="medium">
        <color rgb="FF007B4E"/>
      </right>
      <top style="thin">
        <color rgb="FF007B4E"/>
      </top>
      <bottom/>
      <diagonal/>
    </border>
    <border>
      <left style="medium">
        <color rgb="FF007B4E"/>
      </left>
      <right/>
      <top style="thin">
        <color rgb="FF007B4E"/>
      </top>
      <bottom style="medium">
        <color rgb="FF007B4E"/>
      </bottom>
      <diagonal/>
    </border>
    <border>
      <left/>
      <right/>
      <top style="thin">
        <color rgb="FF007B4E"/>
      </top>
      <bottom style="medium">
        <color rgb="FF007B4E"/>
      </bottom>
      <diagonal/>
    </border>
    <border>
      <left/>
      <right style="medium">
        <color rgb="FF007B4E"/>
      </right>
      <top style="thin">
        <color rgb="FF007B4E"/>
      </top>
      <bottom style="medium">
        <color rgb="FF007B4E"/>
      </bottom>
      <diagonal/>
    </border>
    <border>
      <left style="medium">
        <color rgb="FF007B4E"/>
      </left>
      <right style="thin">
        <color rgb="FF007B4E"/>
      </right>
      <top style="medium">
        <color rgb="FF007B4E"/>
      </top>
      <bottom style="thin">
        <color rgb="FF007B4E"/>
      </bottom>
      <diagonal/>
    </border>
    <border>
      <left style="thin">
        <color rgb="FF007B4E"/>
      </left>
      <right style="thin">
        <color rgb="FF007B4E"/>
      </right>
      <top style="medium">
        <color rgb="FF007B4E"/>
      </top>
      <bottom style="thin">
        <color rgb="FF007B4E"/>
      </bottom>
      <diagonal/>
    </border>
    <border>
      <left style="thin">
        <color rgb="FF007B4E"/>
      </left>
      <right style="medium">
        <color rgb="FF007B4E"/>
      </right>
      <top style="medium">
        <color rgb="FF007B4E"/>
      </top>
      <bottom style="thin">
        <color rgb="FF007B4E"/>
      </bottom>
      <diagonal/>
    </border>
    <border>
      <left style="medium">
        <color rgb="FF007B4E"/>
      </left>
      <right style="thin">
        <color rgb="FF007B4E"/>
      </right>
      <top style="thin">
        <color rgb="FF007B4E"/>
      </top>
      <bottom style="thin">
        <color rgb="FF007B4E"/>
      </bottom>
      <diagonal/>
    </border>
    <border>
      <left style="medium">
        <color rgb="FF007B4E"/>
      </left>
      <right style="thin">
        <color rgb="FF007B4E"/>
      </right>
      <top style="thin">
        <color rgb="FF007B4E"/>
      </top>
      <bottom style="medium">
        <color rgb="FF007B4E"/>
      </bottom>
      <diagonal/>
    </border>
    <border>
      <left style="thin">
        <color rgb="FF007B4E"/>
      </left>
      <right style="thin">
        <color rgb="FF007B4E"/>
      </right>
      <top style="thin">
        <color rgb="FF007B4E"/>
      </top>
      <bottom style="medium">
        <color rgb="FF007B4E"/>
      </bottom>
      <diagonal/>
    </border>
    <border>
      <left style="thin">
        <color rgb="FF007B4E"/>
      </left>
      <right style="medium">
        <color rgb="FF007B4E"/>
      </right>
      <top style="thin">
        <color rgb="FF007B4E"/>
      </top>
      <bottom style="medium">
        <color rgb="FF007B4E"/>
      </bottom>
      <diagonal/>
    </border>
    <border>
      <left style="medium">
        <color rgb="FF007B4E"/>
      </left>
      <right style="thin">
        <color rgb="FF007B4E"/>
      </right>
      <top style="thin">
        <color rgb="FF007B4E"/>
      </top>
      <bottom/>
      <diagonal/>
    </border>
    <border>
      <left style="medium">
        <color rgb="FF007B4E"/>
      </left>
      <right style="thin">
        <color rgb="FF007B4E"/>
      </right>
      <top/>
      <bottom/>
      <diagonal/>
    </border>
    <border>
      <left style="thin">
        <color rgb="FF007B4E"/>
      </left>
      <right style="medium">
        <color rgb="FF007B4E"/>
      </right>
      <top/>
      <bottom/>
      <diagonal/>
    </border>
    <border>
      <left style="medium">
        <color rgb="FF007B4E"/>
      </left>
      <right style="thin">
        <color rgb="FF007B4E"/>
      </right>
      <top/>
      <bottom style="thin">
        <color rgb="FF007B4E"/>
      </bottom>
      <diagonal/>
    </border>
    <border>
      <left/>
      <right style="thin">
        <color rgb="FF007B4E"/>
      </right>
      <top style="medium">
        <color rgb="FF007B4E"/>
      </top>
      <bottom style="thin">
        <color rgb="FF007B4E"/>
      </bottom>
      <diagonal/>
    </border>
    <border>
      <left style="thin">
        <color rgb="FF007B4E"/>
      </left>
      <right style="thin">
        <color rgb="FF007B4E"/>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rgb="FF007B4E"/>
      </left>
      <right/>
      <top style="medium">
        <color rgb="FF007B4E"/>
      </top>
      <bottom style="thin">
        <color indexed="64"/>
      </bottom>
      <diagonal/>
    </border>
    <border>
      <left/>
      <right/>
      <top style="medium">
        <color rgb="FF007B4E"/>
      </top>
      <bottom style="thin">
        <color indexed="64"/>
      </bottom>
      <diagonal/>
    </border>
    <border>
      <left/>
      <right style="medium">
        <color rgb="FF007B4E"/>
      </right>
      <top style="medium">
        <color rgb="FF007B4E"/>
      </top>
      <bottom style="thin">
        <color indexed="64"/>
      </bottom>
      <diagonal/>
    </border>
    <border>
      <left/>
      <right style="medium">
        <color indexed="64"/>
      </right>
      <top/>
      <bottom style="medium">
        <color rgb="FF007B4E"/>
      </bottom>
      <diagonal/>
    </border>
    <border>
      <left style="thin">
        <color indexed="64"/>
      </left>
      <right style="thin">
        <color indexed="64"/>
      </right>
      <top/>
      <bottom/>
      <diagonal/>
    </border>
    <border>
      <left style="medium">
        <color rgb="FF007B4E"/>
      </left>
      <right/>
      <top style="thin">
        <color rgb="FF007B4E"/>
      </top>
      <bottom style="thin">
        <color indexed="64"/>
      </bottom>
      <diagonal/>
    </border>
    <border>
      <left/>
      <right/>
      <top style="thin">
        <color rgb="FF007B4E"/>
      </top>
      <bottom style="thin">
        <color indexed="64"/>
      </bottom>
      <diagonal/>
    </border>
    <border>
      <left/>
      <right style="thin">
        <color rgb="FF007B4E"/>
      </right>
      <top style="thin">
        <color rgb="FF007B4E"/>
      </top>
      <bottom style="thin">
        <color indexed="64"/>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right/>
      <top style="thin">
        <color indexed="64"/>
      </top>
      <bottom style="thin">
        <color rgb="FF007B4E"/>
      </bottom>
      <diagonal/>
    </border>
    <border>
      <left/>
      <right style="thin">
        <color rgb="FF007B4E"/>
      </right>
      <top style="thin">
        <color indexed="64"/>
      </top>
      <bottom style="thin">
        <color rgb="FF007B4E"/>
      </bottom>
      <diagonal/>
    </border>
    <border>
      <left/>
      <right style="thin">
        <color rgb="FF007B4E"/>
      </right>
      <top style="medium">
        <color indexed="64"/>
      </top>
      <bottom/>
      <diagonal/>
    </border>
    <border>
      <left style="medium">
        <color indexed="64"/>
      </left>
      <right/>
      <top/>
      <bottom/>
      <diagonal/>
    </border>
    <border>
      <left/>
      <right/>
      <top style="thin">
        <color theme="0"/>
      </top>
      <bottom/>
      <diagonal/>
    </border>
    <border>
      <left/>
      <right style="medium">
        <color indexed="64"/>
      </right>
      <top style="thin">
        <color theme="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7B4E"/>
      </left>
      <right style="medium">
        <color rgb="FF007B4E"/>
      </right>
      <top/>
      <bottom style="medium">
        <color rgb="FF007B4E"/>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rgb="FF007B4E"/>
      </bottom>
      <diagonal/>
    </border>
  </borders>
  <cellStyleXfs count="4">
    <xf numFmtId="0" fontId="0" fillId="0" borderId="0"/>
    <xf numFmtId="0" fontId="1" fillId="0" borderId="0"/>
    <xf numFmtId="0" fontId="8" fillId="0" borderId="0" applyNumberFormat="0" applyFill="0" applyBorder="0" applyAlignment="0" applyProtection="0"/>
    <xf numFmtId="0" fontId="15" fillId="6" borderId="0" applyNumberFormat="0" applyBorder="0" applyAlignment="0" applyProtection="0"/>
  </cellStyleXfs>
  <cellXfs count="185">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top"/>
    </xf>
    <xf numFmtId="0" fontId="2" fillId="0" borderId="0" xfId="0" applyFont="1" applyAlignment="1">
      <alignment wrapText="1"/>
    </xf>
    <xf numFmtId="0" fontId="2" fillId="0" borderId="0" xfId="0" applyFont="1" applyAlignment="1">
      <alignment horizontal="left" vertical="top" wrapText="1"/>
    </xf>
    <xf numFmtId="0" fontId="9" fillId="0" borderId="0" xfId="0" applyFont="1" applyAlignment="1">
      <alignment vertical="center"/>
    </xf>
    <xf numFmtId="0" fontId="2" fillId="0" borderId="0" xfId="0" applyFont="1" applyAlignment="1">
      <alignment vertical="top" wrapText="1"/>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4" borderId="18" xfId="0" applyFont="1" applyFill="1" applyBorder="1" applyProtection="1">
      <protection locked="0"/>
    </xf>
    <xf numFmtId="0" fontId="2" fillId="0" borderId="18" xfId="0" applyFont="1" applyBorder="1" applyProtection="1">
      <protection locked="0"/>
    </xf>
    <xf numFmtId="0" fontId="13" fillId="0" borderId="0" xfId="0" applyFont="1" applyAlignment="1">
      <alignment vertical="top"/>
    </xf>
    <xf numFmtId="0" fontId="13" fillId="0" borderId="0" xfId="0" applyFont="1"/>
    <xf numFmtId="0" fontId="2" fillId="0" borderId="0" xfId="0" applyFont="1" applyAlignment="1">
      <alignment horizontal="center"/>
    </xf>
    <xf numFmtId="0" fontId="17" fillId="0" borderId="0" xfId="0" applyFont="1"/>
    <xf numFmtId="0" fontId="17" fillId="0" borderId="0" xfId="0" applyFont="1" applyAlignment="1">
      <alignment horizontal="center" vertical="center"/>
    </xf>
    <xf numFmtId="0" fontId="16" fillId="7" borderId="42" xfId="0" applyFont="1" applyFill="1" applyBorder="1" applyAlignment="1" applyProtection="1">
      <alignment horizontal="center" vertical="center" wrapText="1"/>
      <protection locked="0"/>
    </xf>
    <xf numFmtId="0" fontId="16" fillId="7" borderId="41" xfId="0" applyFont="1" applyFill="1" applyBorder="1" applyAlignment="1" applyProtection="1">
      <alignment horizontal="center" vertical="center" wrapText="1"/>
      <protection locked="0"/>
    </xf>
    <xf numFmtId="0" fontId="4" fillId="0" borderId="0" xfId="0" applyFont="1" applyAlignment="1">
      <alignment horizontal="center" vertical="top" wrapText="1"/>
    </xf>
    <xf numFmtId="0" fontId="16" fillId="7" borderId="37" xfId="0" applyFont="1" applyFill="1" applyBorder="1" applyAlignment="1" applyProtection="1">
      <alignment horizontal="center" vertical="center" wrapText="1"/>
      <protection locked="0"/>
    </xf>
    <xf numFmtId="0" fontId="3" fillId="0" borderId="0" xfId="0" applyFont="1"/>
    <xf numFmtId="0" fontId="14" fillId="0" borderId="0" xfId="0" applyFont="1"/>
    <xf numFmtId="0" fontId="2" fillId="2" borderId="0" xfId="0" applyFont="1" applyFill="1"/>
    <xf numFmtId="0" fontId="14" fillId="2" borderId="0" xfId="0" applyFont="1" applyFill="1"/>
    <xf numFmtId="0" fontId="3" fillId="0" borderId="0" xfId="0" applyFont="1" applyAlignment="1">
      <alignment horizontal="center"/>
    </xf>
    <xf numFmtId="0" fontId="2" fillId="2" borderId="0" xfId="0" applyFont="1" applyFill="1" applyAlignment="1">
      <alignment horizontal="center" vertical="center"/>
    </xf>
    <xf numFmtId="0" fontId="23" fillId="8" borderId="50" xfId="0" applyFont="1" applyFill="1" applyBorder="1" applyAlignment="1">
      <alignment horizontal="center" vertical="center" wrapText="1"/>
    </xf>
    <xf numFmtId="0" fontId="11" fillId="0" borderId="0" xfId="0" applyFont="1"/>
    <xf numFmtId="0" fontId="24" fillId="0" borderId="0" xfId="0" applyFont="1"/>
    <xf numFmtId="0" fontId="25" fillId="0" borderId="19" xfId="0" applyFont="1" applyBorder="1" applyAlignment="1">
      <alignment horizontal="center" vertical="center" wrapText="1"/>
    </xf>
    <xf numFmtId="0" fontId="25" fillId="4" borderId="51"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25" fillId="0" borderId="14" xfId="0" applyFont="1" applyBorder="1" applyAlignment="1" applyProtection="1">
      <alignment horizontal="center" vertical="center" wrapText="1"/>
      <protection locked="0"/>
    </xf>
    <xf numFmtId="0" fontId="25" fillId="4" borderId="8" xfId="0" applyFont="1" applyFill="1" applyBorder="1" applyAlignment="1" applyProtection="1">
      <alignment horizontal="center" vertical="center" wrapText="1"/>
      <protection locked="0"/>
    </xf>
    <xf numFmtId="0" fontId="25" fillId="4" borderId="8" xfId="0" applyFont="1" applyFill="1" applyBorder="1" applyAlignment="1">
      <alignment horizontal="center" vertical="center" wrapText="1"/>
    </xf>
    <xf numFmtId="0" fontId="25" fillId="4" borderId="19" xfId="0" applyFont="1" applyFill="1" applyBorder="1" applyAlignment="1">
      <alignment horizontal="center" vertical="center" wrapText="1"/>
    </xf>
    <xf numFmtId="0" fontId="25" fillId="0" borderId="16" xfId="0" applyFont="1" applyBorder="1" applyAlignment="1">
      <alignment horizontal="center" vertical="center" wrapText="1"/>
    </xf>
    <xf numFmtId="0" fontId="25" fillId="4" borderId="16" xfId="0" applyFont="1" applyFill="1" applyBorder="1" applyAlignment="1">
      <alignment horizontal="center" vertical="center" wrapText="1"/>
    </xf>
    <xf numFmtId="0" fontId="25" fillId="4" borderId="14" xfId="0" applyFont="1" applyFill="1" applyBorder="1" applyAlignment="1">
      <alignment horizontal="center" vertical="center" wrapText="1"/>
    </xf>
    <xf numFmtId="0" fontId="25" fillId="0" borderId="8" xfId="0" applyFont="1" applyBorder="1" applyAlignment="1" applyProtection="1">
      <alignment horizontal="center" vertical="center" wrapText="1"/>
      <protection locked="0"/>
    </xf>
    <xf numFmtId="0" fontId="25" fillId="4" borderId="17" xfId="0" applyFont="1" applyFill="1" applyBorder="1" applyAlignment="1" applyProtection="1">
      <alignment horizontal="left" vertical="top" wrapText="1"/>
      <protection locked="0"/>
    </xf>
    <xf numFmtId="0" fontId="25" fillId="0" borderId="18" xfId="0" applyFont="1" applyBorder="1" applyAlignment="1" applyProtection="1">
      <alignment horizontal="left" vertical="top" wrapText="1"/>
      <protection locked="0"/>
    </xf>
    <xf numFmtId="0" fontId="25" fillId="4" borderId="18" xfId="0" applyFont="1" applyFill="1" applyBorder="1" applyAlignment="1" applyProtection="1">
      <alignment horizontal="left" vertical="top" wrapText="1"/>
      <protection locked="0"/>
    </xf>
    <xf numFmtId="0" fontId="25" fillId="0" borderId="17" xfId="0" applyFont="1" applyBorder="1" applyAlignment="1" applyProtection="1">
      <alignment horizontal="left" vertical="top" wrapText="1"/>
      <protection locked="0"/>
    </xf>
    <xf numFmtId="0" fontId="25" fillId="4" borderId="17" xfId="0" applyFont="1" applyFill="1" applyBorder="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xf numFmtId="0" fontId="25" fillId="4" borderId="18" xfId="0" applyFont="1" applyFill="1" applyBorder="1" applyAlignment="1" applyProtection="1">
      <alignment horizontal="left" vertical="center" wrapText="1"/>
      <protection locked="0"/>
    </xf>
    <xf numFmtId="0" fontId="25" fillId="0" borderId="8" xfId="0" applyFont="1" applyBorder="1" applyAlignment="1" applyProtection="1">
      <alignment horizontal="center" vertical="center"/>
      <protection locked="0"/>
    </xf>
    <xf numFmtId="0" fontId="25" fillId="4" borderId="8" xfId="0" applyFont="1" applyFill="1" applyBorder="1" applyAlignment="1" applyProtection="1">
      <alignment horizontal="center" vertical="center"/>
      <protection locked="0"/>
    </xf>
    <xf numFmtId="0" fontId="25" fillId="4" borderId="27" xfId="0" applyFont="1" applyFill="1" applyBorder="1" applyAlignment="1">
      <alignment horizontal="left" vertical="top" wrapText="1"/>
    </xf>
    <xf numFmtId="0" fontId="25" fillId="0" borderId="27" xfId="0" applyFont="1" applyBorder="1" applyAlignment="1">
      <alignment horizontal="left" vertical="top" wrapText="1"/>
    </xf>
    <xf numFmtId="0" fontId="25" fillId="0" borderId="24" xfId="0" applyFont="1" applyBorder="1" applyAlignment="1">
      <alignment horizontal="left" vertical="top" wrapText="1"/>
    </xf>
    <xf numFmtId="0" fontId="25" fillId="2" borderId="34" xfId="0" applyFont="1" applyFill="1" applyBorder="1" applyAlignment="1">
      <alignment horizontal="left" vertical="top" wrapText="1"/>
    </xf>
    <xf numFmtId="0" fontId="25" fillId="2" borderId="31" xfId="0" applyFont="1" applyFill="1" applyBorder="1" applyAlignment="1">
      <alignment horizontal="left" vertical="top" wrapText="1"/>
    </xf>
    <xf numFmtId="0" fontId="25" fillId="0" borderId="35" xfId="0" applyFont="1" applyBorder="1" applyAlignment="1" applyProtection="1">
      <alignment horizontal="center" vertical="center"/>
      <protection locked="0"/>
    </xf>
    <xf numFmtId="0" fontId="25" fillId="2" borderId="8" xfId="0" applyFont="1" applyFill="1" applyBorder="1" applyAlignment="1" applyProtection="1">
      <alignment horizontal="center" vertical="center"/>
      <protection locked="0"/>
    </xf>
    <xf numFmtId="0" fontId="25" fillId="2" borderId="9" xfId="0" applyFont="1" applyFill="1" applyBorder="1" applyAlignment="1" applyProtection="1">
      <alignment horizontal="center" vertical="center"/>
      <protection locked="0"/>
    </xf>
    <xf numFmtId="0" fontId="26" fillId="2" borderId="32" xfId="0" applyFont="1" applyFill="1" applyBorder="1" applyAlignment="1">
      <alignment horizontal="left" vertical="top" wrapText="1" indent="3"/>
    </xf>
    <xf numFmtId="0" fontId="25" fillId="2" borderId="27" xfId="0" applyFont="1" applyFill="1" applyBorder="1" applyAlignment="1">
      <alignment horizontal="left" vertical="top" wrapText="1"/>
    </xf>
    <xf numFmtId="1" fontId="25" fillId="0" borderId="8" xfId="0" applyNumberFormat="1" applyFont="1" applyBorder="1" applyAlignment="1" applyProtection="1">
      <alignment horizontal="center" vertical="center"/>
      <protection locked="0"/>
    </xf>
    <xf numFmtId="1" fontId="25" fillId="4" borderId="8" xfId="0" applyNumberFormat="1" applyFont="1" applyFill="1" applyBorder="1" applyAlignment="1" applyProtection="1">
      <alignment horizontal="center" vertical="center"/>
      <protection locked="0"/>
    </xf>
    <xf numFmtId="1" fontId="25" fillId="2" borderId="8" xfId="0" applyNumberFormat="1" applyFont="1" applyFill="1" applyBorder="1" applyAlignment="1" applyProtection="1">
      <alignment horizontal="center" vertical="center"/>
      <protection locked="0"/>
    </xf>
    <xf numFmtId="0" fontId="25" fillId="4" borderId="27" xfId="0" applyFont="1" applyFill="1" applyBorder="1"/>
    <xf numFmtId="0" fontId="25" fillId="0" borderId="27" xfId="0" applyFont="1" applyBorder="1"/>
    <xf numFmtId="0" fontId="25" fillId="0" borderId="28" xfId="0" applyFont="1" applyBorder="1"/>
    <xf numFmtId="0" fontId="25" fillId="0" borderId="59" xfId="0" applyFont="1" applyBorder="1" applyAlignment="1">
      <alignment horizontal="left" vertical="top" wrapText="1"/>
    </xf>
    <xf numFmtId="0" fontId="2" fillId="0" borderId="3" xfId="0" applyFont="1" applyBorder="1"/>
    <xf numFmtId="0" fontId="31" fillId="0" borderId="12" xfId="2" applyFont="1" applyFill="1" applyBorder="1" applyAlignment="1">
      <alignment vertical="center"/>
    </xf>
    <xf numFmtId="0" fontId="41" fillId="0" borderId="0" xfId="0" applyFont="1" applyAlignment="1">
      <alignment horizontal="center" vertical="top" wrapText="1"/>
    </xf>
    <xf numFmtId="0" fontId="43" fillId="0" borderId="0" xfId="0" applyFont="1" applyAlignment="1">
      <alignment horizontal="center" vertical="top" wrapText="1"/>
    </xf>
    <xf numFmtId="0" fontId="28" fillId="0" borderId="26" xfId="0" applyFont="1" applyBorder="1" applyAlignment="1" applyProtection="1">
      <alignment horizontal="left" vertical="top" wrapText="1"/>
      <protection locked="0"/>
    </xf>
    <xf numFmtId="0" fontId="28" fillId="0" borderId="70" xfId="0" applyFont="1" applyBorder="1" applyAlignment="1" applyProtection="1">
      <alignment horizontal="left" vertical="top" wrapText="1"/>
      <protection locked="0"/>
    </xf>
    <xf numFmtId="0" fontId="28" fillId="4" borderId="18" xfId="0" applyFont="1" applyFill="1" applyBorder="1" applyAlignment="1" applyProtection="1">
      <alignment horizontal="left" vertical="top" wrapText="1"/>
      <protection locked="0"/>
    </xf>
    <xf numFmtId="0" fontId="25" fillId="0" borderId="28" xfId="0" applyFont="1" applyBorder="1" applyAlignment="1">
      <alignment horizontal="left" vertical="top" wrapText="1"/>
    </xf>
    <xf numFmtId="0" fontId="28" fillId="0" borderId="18" xfId="0" applyFont="1" applyBorder="1" applyAlignment="1" applyProtection="1">
      <alignment horizontal="left" vertical="top" wrapText="1"/>
      <protection locked="0"/>
    </xf>
    <xf numFmtId="0" fontId="48" fillId="0" borderId="18" xfId="0" applyFont="1" applyBorder="1" applyAlignment="1" applyProtection="1">
      <alignment horizontal="left" vertical="top"/>
      <protection locked="0"/>
    </xf>
    <xf numFmtId="0" fontId="48" fillId="4" borderId="18" xfId="0" applyFont="1" applyFill="1" applyBorder="1" applyAlignment="1" applyProtection="1">
      <alignment horizontal="left" vertical="top"/>
      <protection locked="0"/>
    </xf>
    <xf numFmtId="0" fontId="35" fillId="0" borderId="72" xfId="0" applyFont="1" applyBorder="1" applyAlignment="1">
      <alignment vertical="center"/>
    </xf>
    <xf numFmtId="0" fontId="35" fillId="0" borderId="71" xfId="0" applyFont="1" applyBorder="1" applyAlignment="1">
      <alignment vertical="center" wrapText="1"/>
    </xf>
    <xf numFmtId="0" fontId="35" fillId="4" borderId="73" xfId="0" applyFont="1" applyFill="1" applyBorder="1" applyAlignment="1">
      <alignment vertical="center"/>
    </xf>
    <xf numFmtId="0" fontId="25" fillId="0" borderId="27" xfId="0" applyFont="1" applyBorder="1" applyAlignment="1">
      <alignment vertical="top"/>
    </xf>
    <xf numFmtId="0" fontId="49" fillId="4" borderId="17" xfId="0" applyFont="1" applyFill="1" applyBorder="1" applyAlignment="1">
      <alignment horizontal="left" vertical="top" wrapText="1"/>
    </xf>
    <xf numFmtId="0" fontId="25" fillId="4" borderId="27" xfId="0" applyFont="1" applyFill="1" applyBorder="1" applyAlignment="1">
      <alignment vertical="top"/>
    </xf>
    <xf numFmtId="0" fontId="35" fillId="4" borderId="71" xfId="0" applyFont="1" applyFill="1" applyBorder="1" applyAlignment="1">
      <alignment vertical="top" wrapText="1"/>
    </xf>
    <xf numFmtId="0" fontId="35" fillId="0" borderId="17" xfId="0" applyFont="1" applyBorder="1" applyProtection="1">
      <protection locked="0"/>
    </xf>
    <xf numFmtId="0" fontId="10" fillId="0" borderId="0" xfId="0" applyFont="1" applyAlignment="1">
      <alignment horizontal="left" vertical="center" wrapText="1"/>
    </xf>
    <xf numFmtId="0" fontId="2" fillId="0" borderId="65" xfId="0" applyFont="1" applyBorder="1" applyAlignment="1">
      <alignment horizontal="left" vertical="top" wrapText="1"/>
    </xf>
    <xf numFmtId="0" fontId="0" fillId="0" borderId="66" xfId="0" applyBorder="1" applyAlignment="1">
      <alignment horizontal="left" vertical="top"/>
    </xf>
    <xf numFmtId="0" fontId="0" fillId="0" borderId="67" xfId="0" applyBorder="1" applyAlignment="1">
      <alignment horizontal="left" vertical="top"/>
    </xf>
    <xf numFmtId="0" fontId="25" fillId="0" borderId="54" xfId="0" applyFont="1" applyBorder="1" applyAlignment="1">
      <alignment horizontal="left" vertical="top" wrapText="1"/>
    </xf>
    <xf numFmtId="0" fontId="25" fillId="0" borderId="55" xfId="0" applyFont="1" applyBorder="1" applyAlignment="1">
      <alignment horizontal="left" vertical="top" wrapText="1"/>
    </xf>
    <xf numFmtId="0" fontId="25" fillId="0" borderId="56" xfId="0" applyFont="1" applyBorder="1" applyAlignment="1">
      <alignment horizontal="left" vertical="top" wrapText="1"/>
    </xf>
    <xf numFmtId="0" fontId="26" fillId="0" borderId="4" xfId="2" applyFont="1" applyBorder="1" applyAlignment="1">
      <alignment horizontal="left" vertical="top" wrapText="1"/>
    </xf>
    <xf numFmtId="0" fontId="26" fillId="0" borderId="0" xfId="2" applyFont="1" applyBorder="1" applyAlignment="1">
      <alignment horizontal="left" vertical="top" wrapText="1"/>
    </xf>
    <xf numFmtId="0" fontId="26" fillId="0" borderId="3" xfId="2" applyFont="1" applyBorder="1" applyAlignment="1">
      <alignment horizontal="left" vertical="top" wrapText="1"/>
    </xf>
    <xf numFmtId="0" fontId="27" fillId="0" borderId="6" xfId="2" applyFont="1" applyFill="1" applyBorder="1" applyAlignment="1">
      <alignment vertical="center"/>
    </xf>
    <xf numFmtId="0" fontId="27" fillId="0" borderId="49" xfId="2" applyFont="1" applyFill="1" applyBorder="1" applyAlignment="1">
      <alignment vertical="center"/>
    </xf>
    <xf numFmtId="0" fontId="27" fillId="0" borderId="61" xfId="2" applyFont="1" applyFill="1" applyBorder="1" applyAlignment="1">
      <alignment vertical="top"/>
    </xf>
    <xf numFmtId="0" fontId="27" fillId="0" borderId="62" xfId="2" applyFont="1" applyFill="1" applyBorder="1" applyAlignment="1">
      <alignment vertical="top"/>
    </xf>
    <xf numFmtId="0" fontId="2" fillId="0" borderId="63" xfId="0" applyFont="1" applyBorder="1" applyAlignment="1">
      <alignment horizontal="left" vertical="top" wrapText="1"/>
    </xf>
    <xf numFmtId="0" fontId="2" fillId="0" borderId="43" xfId="0" applyFont="1" applyBorder="1" applyAlignment="1">
      <alignment horizontal="left" vertical="top"/>
    </xf>
    <xf numFmtId="0" fontId="2" fillId="0" borderId="64" xfId="0" applyFont="1" applyBorder="1" applyAlignment="1">
      <alignment horizontal="left" vertical="top"/>
    </xf>
    <xf numFmtId="0" fontId="29" fillId="0" borderId="38" xfId="0" applyFont="1" applyBorder="1" applyAlignment="1">
      <alignment horizontal="center" vertical="center" wrapText="1"/>
    </xf>
    <xf numFmtId="0" fontId="29" fillId="0" borderId="43" xfId="0" applyFont="1" applyBorder="1" applyAlignment="1">
      <alignment horizontal="center" vertical="center" wrapText="1"/>
    </xf>
    <xf numFmtId="0" fontId="29" fillId="0" borderId="44" xfId="0" applyFont="1" applyBorder="1" applyAlignment="1">
      <alignment horizontal="center" vertical="center" wrapText="1"/>
    </xf>
    <xf numFmtId="0" fontId="22" fillId="0" borderId="21" xfId="0" applyFont="1" applyBorder="1" applyAlignment="1">
      <alignment horizontal="left" vertical="center" wrapText="1"/>
    </xf>
    <xf numFmtId="0" fontId="22" fillId="0" borderId="22" xfId="0" applyFont="1" applyBorder="1" applyAlignment="1">
      <alignment horizontal="left" vertical="center" wrapText="1"/>
    </xf>
    <xf numFmtId="0" fontId="22" fillId="0" borderId="23" xfId="0" applyFont="1" applyBorder="1" applyAlignment="1">
      <alignment horizontal="left" vertical="center" wrapText="1"/>
    </xf>
    <xf numFmtId="0" fontId="25" fillId="4" borderId="57" xfId="0" applyFont="1" applyFill="1" applyBorder="1" applyAlignment="1">
      <alignment horizontal="left" vertical="center" wrapText="1"/>
    </xf>
    <xf numFmtId="0" fontId="25" fillId="4" borderId="58" xfId="0" applyFont="1" applyFill="1" applyBorder="1" applyAlignment="1">
      <alignment horizontal="left" vertical="center" wrapText="1"/>
    </xf>
    <xf numFmtId="0" fontId="4" fillId="0" borderId="0" xfId="0" applyFont="1" applyAlignment="1">
      <alignment horizontal="center" vertical="center" wrapText="1"/>
    </xf>
    <xf numFmtId="0" fontId="25" fillId="0" borderId="11" xfId="0" applyFont="1" applyBorder="1" applyAlignment="1">
      <alignment horizontal="left" vertical="center" wrapText="1"/>
    </xf>
    <xf numFmtId="0" fontId="25" fillId="0" borderId="12" xfId="0" applyFont="1" applyBorder="1" applyAlignment="1">
      <alignment horizontal="left" vertical="center" wrapText="1"/>
    </xf>
    <xf numFmtId="0" fontId="25" fillId="4" borderId="52" xfId="0" applyFont="1" applyFill="1" applyBorder="1" applyAlignment="1">
      <alignment horizontal="left" vertical="center" wrapText="1"/>
    </xf>
    <xf numFmtId="0" fontId="25" fillId="4" borderId="53" xfId="0" applyFont="1" applyFill="1" applyBorder="1" applyAlignment="1">
      <alignment horizontal="left" vertical="center" wrapText="1"/>
    </xf>
    <xf numFmtId="0" fontId="25" fillId="4" borderId="0" xfId="0" applyFont="1" applyFill="1" applyAlignment="1">
      <alignment horizontal="left" vertical="center" wrapText="1"/>
    </xf>
    <xf numFmtId="0" fontId="16" fillId="7" borderId="37" xfId="0" applyFont="1" applyFill="1" applyBorder="1" applyAlignment="1" applyProtection="1">
      <alignment horizontal="center" vertical="center" wrapText="1"/>
      <protection locked="0"/>
    </xf>
    <xf numFmtId="0" fontId="26" fillId="0" borderId="21" xfId="0" applyFont="1" applyBorder="1" applyAlignment="1">
      <alignment horizontal="left" vertical="center" wrapText="1"/>
    </xf>
    <xf numFmtId="0" fontId="25" fillId="0" borderId="22" xfId="0" applyFont="1" applyBorder="1" applyAlignment="1">
      <alignment horizontal="left" vertical="center" wrapText="1"/>
    </xf>
    <xf numFmtId="0" fontId="25" fillId="0" borderId="23" xfId="0" applyFont="1" applyBorder="1" applyAlignment="1">
      <alignment horizontal="left" vertical="center" wrapText="1"/>
    </xf>
    <xf numFmtId="0" fontId="19" fillId="3" borderId="46" xfId="0" applyFont="1" applyFill="1" applyBorder="1" applyAlignment="1">
      <alignment horizontal="left" wrapText="1"/>
    </xf>
    <xf numFmtId="0" fontId="19" fillId="3" borderId="47" xfId="0" applyFont="1" applyFill="1" applyBorder="1" applyAlignment="1">
      <alignment horizontal="left" wrapText="1"/>
    </xf>
    <xf numFmtId="0" fontId="19" fillId="3" borderId="48" xfId="0" applyFont="1" applyFill="1" applyBorder="1" applyAlignment="1">
      <alignment horizontal="left" wrapText="1"/>
    </xf>
    <xf numFmtId="0" fontId="25" fillId="0" borderId="10" xfId="0" applyFont="1" applyBorder="1" applyAlignment="1">
      <alignment horizontal="left" vertical="center" wrapText="1"/>
    </xf>
    <xf numFmtId="0" fontId="25" fillId="0" borderId="9" xfId="0" applyFont="1" applyBorder="1" applyAlignment="1">
      <alignment horizontal="left" vertical="center" wrapText="1"/>
    </xf>
    <xf numFmtId="0" fontId="25" fillId="4" borderId="10" xfId="0" applyFont="1" applyFill="1" applyBorder="1" applyAlignment="1">
      <alignment horizontal="left" vertical="center" wrapText="1"/>
    </xf>
    <xf numFmtId="0" fontId="25" fillId="4" borderId="9" xfId="0" applyFont="1" applyFill="1" applyBorder="1" applyAlignment="1">
      <alignment horizontal="left" vertical="center" wrapText="1"/>
    </xf>
    <xf numFmtId="0" fontId="5" fillId="0" borderId="2" xfId="0" applyFont="1" applyBorder="1" applyAlignment="1">
      <alignment horizontal="left" vertical="center" wrapText="1"/>
    </xf>
    <xf numFmtId="0" fontId="25" fillId="0" borderId="21" xfId="0" applyFont="1" applyBorder="1" applyAlignment="1">
      <alignment horizontal="left" vertical="center" wrapText="1"/>
    </xf>
    <xf numFmtId="0" fontId="2" fillId="0" borderId="4" xfId="0" applyFont="1" applyBorder="1" applyAlignment="1">
      <alignment horizontal="center" vertical="center"/>
    </xf>
    <xf numFmtId="0" fontId="26" fillId="2" borderId="28" xfId="0" applyFont="1" applyFill="1" applyBorder="1" applyAlignment="1">
      <alignment horizontal="left" vertical="center" wrapText="1"/>
    </xf>
    <xf numFmtId="0" fontId="26" fillId="2" borderId="29" xfId="0" applyFont="1" applyFill="1" applyBorder="1" applyAlignment="1">
      <alignment horizontal="left" vertical="center" wrapText="1"/>
    </xf>
    <xf numFmtId="0" fontId="26" fillId="2" borderId="30" xfId="0" applyFont="1" applyFill="1" applyBorder="1" applyAlignment="1">
      <alignment horizontal="left" vertical="center" wrapText="1"/>
    </xf>
    <xf numFmtId="0" fontId="25" fillId="0" borderId="25"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8" fillId="0" borderId="26" xfId="0" applyFont="1" applyBorder="1" applyAlignment="1" applyProtection="1">
      <alignment horizontal="left" vertical="top" wrapText="1"/>
      <protection locked="0"/>
    </xf>
    <xf numFmtId="0" fontId="25" fillId="0" borderId="18" xfId="0" applyFont="1" applyBorder="1" applyAlignment="1" applyProtection="1">
      <alignment horizontal="left" vertical="top" wrapText="1"/>
      <protection locked="0"/>
    </xf>
    <xf numFmtId="0" fontId="26" fillId="5" borderId="4" xfId="0" applyFont="1" applyFill="1" applyBorder="1" applyAlignment="1">
      <alignment horizontal="left" vertical="top" wrapText="1"/>
    </xf>
    <xf numFmtId="0" fontId="26" fillId="5" borderId="0" xfId="0" applyFont="1" applyFill="1" applyAlignment="1">
      <alignment horizontal="left" vertical="top" wrapText="1"/>
    </xf>
    <xf numFmtId="0" fontId="26" fillId="5" borderId="3" xfId="0" applyFont="1" applyFill="1" applyBorder="1" applyAlignment="1">
      <alignment horizontal="left" vertical="top" wrapText="1"/>
    </xf>
    <xf numFmtId="0" fontId="26" fillId="5" borderId="4" xfId="0" applyFont="1" applyFill="1" applyBorder="1" applyAlignment="1">
      <alignment horizontal="left" vertical="top" wrapText="1" indent="3"/>
    </xf>
    <xf numFmtId="0" fontId="26" fillId="5" borderId="0" xfId="0" applyFont="1" applyFill="1" applyAlignment="1">
      <alignment horizontal="left" vertical="top" wrapText="1" indent="3"/>
    </xf>
    <xf numFmtId="0" fontId="26" fillId="5" borderId="3" xfId="0" applyFont="1" applyFill="1" applyBorder="1" applyAlignment="1">
      <alignment horizontal="left" vertical="top" wrapText="1" indent="3"/>
    </xf>
    <xf numFmtId="0" fontId="21" fillId="0" borderId="15" xfId="2" applyFont="1" applyFill="1" applyBorder="1" applyAlignment="1">
      <alignment horizontal="left" vertical="top" wrapText="1"/>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26" fillId="5" borderId="5" xfId="0" applyFont="1" applyFill="1" applyBorder="1" applyAlignment="1">
      <alignment horizontal="left" vertical="top" wrapText="1" indent="3"/>
    </xf>
    <xf numFmtId="0" fontId="26" fillId="5" borderId="6" xfId="0" applyFont="1" applyFill="1" applyBorder="1" applyAlignment="1">
      <alignment horizontal="left" vertical="top" wrapText="1" indent="3"/>
    </xf>
    <xf numFmtId="0" fontId="26" fillId="5" borderId="7" xfId="0" applyFont="1" applyFill="1" applyBorder="1" applyAlignment="1">
      <alignment horizontal="left" vertical="top" wrapText="1" indent="3"/>
    </xf>
    <xf numFmtId="0" fontId="32" fillId="7" borderId="41" xfId="3" applyFont="1" applyFill="1" applyBorder="1" applyAlignment="1">
      <alignment horizontal="center" vertical="center" wrapText="1"/>
    </xf>
    <xf numFmtId="0" fontId="39" fillId="7" borderId="68" xfId="3" applyFont="1" applyFill="1" applyBorder="1" applyAlignment="1">
      <alignment horizontal="center" vertical="center" wrapText="1"/>
    </xf>
    <xf numFmtId="0" fontId="39" fillId="7" borderId="69" xfId="3" applyFont="1" applyFill="1" applyBorder="1" applyAlignment="1">
      <alignment horizontal="center" vertical="center" wrapText="1"/>
    </xf>
    <xf numFmtId="0" fontId="41" fillId="0" borderId="65" xfId="0" applyFont="1" applyBorder="1" applyAlignment="1">
      <alignment horizontal="center" vertical="top" wrapText="1"/>
    </xf>
    <xf numFmtId="0" fontId="43" fillId="0" borderId="66" xfId="0" applyFont="1" applyBorder="1" applyAlignment="1">
      <alignment horizontal="center" vertical="top" wrapText="1"/>
    </xf>
    <xf numFmtId="0" fontId="43" fillId="0" borderId="67" xfId="0" applyFont="1" applyBorder="1" applyAlignment="1">
      <alignment horizontal="center" vertical="top" wrapText="1"/>
    </xf>
    <xf numFmtId="0" fontId="25" fillId="0" borderId="5" xfId="0" applyFont="1" applyBorder="1" applyAlignment="1">
      <alignment horizontal="center" vertical="top" wrapText="1"/>
    </xf>
    <xf numFmtId="0" fontId="25" fillId="0" borderId="6" xfId="0" applyFont="1" applyBorder="1" applyAlignment="1">
      <alignment horizontal="center" vertical="top" wrapText="1"/>
    </xf>
    <xf numFmtId="0" fontId="25" fillId="0" borderId="7" xfId="0" applyFont="1" applyBorder="1" applyAlignment="1">
      <alignment horizontal="center" vertical="top" wrapText="1"/>
    </xf>
    <xf numFmtId="0" fontId="7" fillId="0" borderId="15" xfId="0" applyFont="1" applyBorder="1" applyAlignment="1">
      <alignment horizontal="left" vertical="top" wrapText="1"/>
    </xf>
    <xf numFmtId="0" fontId="6" fillId="0" borderId="15" xfId="0" applyFont="1" applyBorder="1" applyAlignment="1">
      <alignment horizontal="left" vertical="top" wrapText="1"/>
    </xf>
    <xf numFmtId="0" fontId="25" fillId="2" borderId="13" xfId="0" applyFont="1" applyFill="1" applyBorder="1" applyAlignment="1" applyProtection="1">
      <alignment horizontal="center" vertical="center"/>
      <protection locked="0"/>
    </xf>
    <xf numFmtId="0" fontId="25" fillId="2" borderId="36" xfId="0" applyFont="1" applyFill="1" applyBorder="1" applyAlignment="1" applyProtection="1">
      <alignment horizontal="center" vertical="center"/>
      <protection locked="0"/>
    </xf>
    <xf numFmtId="0" fontId="25" fillId="2" borderId="14" xfId="0" applyFont="1" applyFill="1" applyBorder="1" applyAlignment="1" applyProtection="1">
      <alignment horizontal="center" vertical="center"/>
      <protection locked="0"/>
    </xf>
    <xf numFmtId="0" fontId="28" fillId="2" borderId="20" xfId="0" applyFont="1" applyFill="1" applyBorder="1" applyAlignment="1">
      <alignment horizontal="left" vertical="top" wrapText="1"/>
    </xf>
    <xf numFmtId="0" fontId="28" fillId="2" borderId="33" xfId="0" applyFont="1" applyFill="1" applyBorder="1" applyAlignment="1">
      <alignment horizontal="left" vertical="top" wrapText="1"/>
    </xf>
    <xf numFmtId="0" fontId="28" fillId="2" borderId="17"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2" xfId="0" applyFont="1" applyFill="1" applyBorder="1" applyAlignment="1">
      <alignment horizontal="left" vertical="top" wrapText="1"/>
    </xf>
    <xf numFmtId="0" fontId="28" fillId="0" borderId="60" xfId="0" applyFont="1" applyBorder="1" applyAlignment="1">
      <alignment horizontal="center" vertical="top" wrapText="1"/>
    </xf>
    <xf numFmtId="0" fontId="28" fillId="0" borderId="0" xfId="0" applyFont="1" applyAlignment="1">
      <alignment horizontal="center" vertical="top" wrapText="1"/>
    </xf>
    <xf numFmtId="0" fontId="28" fillId="0" borderId="45" xfId="0" applyFont="1" applyBorder="1" applyAlignment="1">
      <alignment horizontal="center" vertical="top" wrapText="1"/>
    </xf>
    <xf numFmtId="0" fontId="44" fillId="7" borderId="41" xfId="0" applyFont="1" applyFill="1" applyBorder="1" applyAlignment="1">
      <alignment horizontal="center" vertical="top" wrapText="1"/>
    </xf>
    <xf numFmtId="0" fontId="47" fillId="7" borderId="68" xfId="0" applyFont="1" applyFill="1" applyBorder="1" applyAlignment="1">
      <alignment horizontal="center" vertical="top"/>
    </xf>
    <xf numFmtId="0" fontId="47" fillId="7" borderId="69" xfId="0" applyFont="1" applyFill="1" applyBorder="1" applyAlignment="1">
      <alignment horizontal="center" vertical="top"/>
    </xf>
    <xf numFmtId="0" fontId="16" fillId="7" borderId="39" xfId="0" applyFont="1" applyFill="1" applyBorder="1" applyAlignment="1" applyProtection="1">
      <alignment horizontal="center" vertical="center"/>
      <protection locked="0"/>
    </xf>
    <xf numFmtId="0" fontId="16" fillId="7" borderId="40" xfId="0" applyFont="1" applyFill="1" applyBorder="1" applyAlignment="1" applyProtection="1">
      <alignment horizontal="center" vertical="center"/>
      <protection locked="0"/>
    </xf>
    <xf numFmtId="0" fontId="4" fillId="0" borderId="0" xfId="0" applyFont="1" applyAlignment="1">
      <alignment horizontal="left" wrapText="1" indent="5"/>
    </xf>
    <xf numFmtId="0" fontId="25" fillId="0" borderId="27" xfId="0" applyFont="1" applyBorder="1" applyAlignment="1">
      <alignment horizontal="left" vertical="top" wrapText="1"/>
    </xf>
    <xf numFmtId="0" fontId="25" fillId="0" borderId="18" xfId="0" applyFont="1" applyBorder="1" applyAlignment="1">
      <alignment horizontal="left" vertical="top" wrapText="1"/>
    </xf>
    <xf numFmtId="0" fontId="4" fillId="0" borderId="0" xfId="0" applyFont="1" applyAlignment="1">
      <alignment horizontal="left" vertical="top" wrapText="1"/>
    </xf>
    <xf numFmtId="0" fontId="13" fillId="0" borderId="0" xfId="0" applyFont="1" applyAlignment="1">
      <alignment horizontal="center"/>
    </xf>
    <xf numFmtId="0" fontId="2" fillId="0" borderId="0" xfId="0" applyFont="1" applyAlignment="1">
      <alignment horizontal="left" wrapText="1"/>
    </xf>
  </cellXfs>
  <cellStyles count="4">
    <cellStyle name="Accent1" xfId="3" builtinId="29"/>
    <cellStyle name="Hyperlink" xfId="2" builtinId="8"/>
    <cellStyle name="Normal" xfId="0" builtinId="0"/>
    <cellStyle name="Normal 2" xfId="1" xr:uid="{00000000-0005-0000-0000-000002000000}"/>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strike val="0"/>
        <outline val="0"/>
        <shadow val="0"/>
        <u val="none"/>
        <vertAlign val="baseline"/>
        <sz val="10"/>
        <name val="Arial"/>
        <family val="2"/>
        <scheme val="none"/>
      </font>
      <fill>
        <patternFill patternType="none">
          <fgColor indexed="64"/>
          <bgColor auto="1"/>
        </patternFill>
      </fill>
    </dxf>
    <dxf>
      <font>
        <strike val="0"/>
        <outline val="0"/>
        <shadow val="0"/>
        <u val="none"/>
        <vertAlign val="baseline"/>
        <sz val="10"/>
        <name val="Arial"/>
        <family val="2"/>
        <scheme val="none"/>
      </font>
      <fill>
        <patternFill patternType="none">
          <fgColor indexed="64"/>
          <bgColor auto="1"/>
        </patternFill>
      </fill>
    </dxf>
    <dxf>
      <border outline="0">
        <top style="thin">
          <color indexed="64"/>
        </top>
      </border>
    </dxf>
    <dxf>
      <font>
        <strike val="0"/>
        <outline val="0"/>
        <shadow val="0"/>
        <u val="none"/>
        <vertAlign val="baseline"/>
        <sz val="10"/>
        <name val="Arial"/>
        <family val="2"/>
        <scheme val="none"/>
      </font>
      <fill>
        <patternFill patternType="none">
          <fgColor indexed="64"/>
          <bgColor auto="1"/>
        </patternFill>
      </fill>
    </dxf>
    <dxf>
      <font>
        <strike val="0"/>
        <outline val="0"/>
        <shadow val="0"/>
        <u val="none"/>
        <vertAlign val="baseline"/>
        <sz val="12"/>
        <color rgb="FF007B4E"/>
        <name val="Arial"/>
        <family val="2"/>
        <scheme val="none"/>
      </font>
      <fill>
        <patternFill patternType="none">
          <fgColor indexed="64"/>
          <bgColor auto="1"/>
        </patternFill>
      </fill>
    </dxf>
  </dxfs>
  <tableStyles count="0" defaultTableStyle="TableStyleMedium2" defaultPivotStyle="PivotStyleLight16"/>
  <colors>
    <mruColors>
      <color rgb="FFED0000"/>
      <color rgb="FFFF0000"/>
      <color rgb="FFD40000"/>
      <color rgb="FF007B4E"/>
      <color rgb="FF4D463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2257425</xdr:colOff>
      <xdr:row>0</xdr:row>
      <xdr:rowOff>133350</xdr:rowOff>
    </xdr:from>
    <xdr:to>
      <xdr:col>3</xdr:col>
      <xdr:colOff>758</xdr:colOff>
      <xdr:row>0</xdr:row>
      <xdr:rowOff>978378</xdr:rowOff>
    </xdr:to>
    <xdr:pic>
      <xdr:nvPicPr>
        <xdr:cNvPr id="3" name="Picture 2" title="Decorative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410575" y="133350"/>
          <a:ext cx="1878453" cy="84121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AE9C2E-6F8E-41E5-B08E-E6465316CED0}" name="Table1" displayName="Table1" ref="A1:B184" totalsRowShown="0" headerRowDxfId="11" dataDxfId="10" tableBorderDxfId="9">
  <autoFilter ref="A1:B184" xr:uid="{FCAE9C2E-6F8E-41E5-B08E-E6465316CED0}"/>
  <tableColumns count="2">
    <tableColumn id="1" xr3:uid="{C2B7ACE5-0C09-4313-B92D-5656E917139B}" name="Sub ICB Location ODS Code " dataDxfId="8"/>
    <tableColumn id="2" xr3:uid="{1063D285-29BA-44DE-880B-011938C91B40}" name="Sub ICB Location Name " dataDxfId="7"/>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hssurveys.org/surveys/survey/05-community-mental-health/year/2026/" TargetMode="External"/><Relationship Id="rId1" Type="http://schemas.openxmlformats.org/officeDocument/2006/relationships/hyperlink" Target="https://nhssurveys.org/surveys/survey/05-community-mental-health/year/2026/"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nhssurveys.org/surveys/survey/05-community-mental-health/year/202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8"/>
  <sheetViews>
    <sheetView showGridLines="0" zoomScale="75" zoomScaleNormal="75" workbookViewId="0">
      <selection activeCell="C9" sqref="C9"/>
    </sheetView>
  </sheetViews>
  <sheetFormatPr defaultColWidth="0" defaultRowHeight="14" x14ac:dyDescent="0.3"/>
  <cols>
    <col min="1" max="1" width="83.1796875" style="1" customWidth="1"/>
    <col min="2" max="2" width="9.1796875" style="1" customWidth="1"/>
    <col min="3" max="3" width="62.1796875" style="1" customWidth="1"/>
    <col min="4" max="4" width="9.1796875" style="1" customWidth="1"/>
    <col min="5" max="16384" width="9.1796875" style="1" hidden="1"/>
  </cols>
  <sheetData>
    <row r="1" spans="1:3" ht="91.5" customHeight="1" thickBot="1" x14ac:dyDescent="0.35">
      <c r="A1" s="88" t="s">
        <v>495</v>
      </c>
      <c r="B1" s="88"/>
      <c r="C1" s="88"/>
    </row>
    <row r="2" spans="1:3" ht="30" customHeight="1" x14ac:dyDescent="0.3">
      <c r="A2" s="92" t="s">
        <v>442</v>
      </c>
      <c r="B2" s="93"/>
      <c r="C2" s="94"/>
    </row>
    <row r="3" spans="1:3" s="4" customFormat="1" ht="26.15" customHeight="1" x14ac:dyDescent="0.35">
      <c r="A3" s="100" t="s">
        <v>481</v>
      </c>
      <c r="B3" s="100"/>
      <c r="C3" s="101"/>
    </row>
    <row r="4" spans="1:3" ht="92.5" customHeight="1" x14ac:dyDescent="0.3">
      <c r="A4" s="95" t="s">
        <v>484</v>
      </c>
      <c r="B4" s="96"/>
      <c r="C4" s="97"/>
    </row>
    <row r="5" spans="1:3" s="3" customFormat="1" ht="25.15" customHeight="1" thickBot="1" x14ac:dyDescent="0.4">
      <c r="A5" s="98" t="s">
        <v>443</v>
      </c>
      <c r="B5" s="98"/>
      <c r="C5" s="99"/>
    </row>
    <row r="6" spans="1:3" s="3" customFormat="1" ht="384.75" customHeight="1" x14ac:dyDescent="0.35">
      <c r="A6" s="102" t="s">
        <v>496</v>
      </c>
      <c r="B6" s="103"/>
      <c r="C6" s="104"/>
    </row>
    <row r="7" spans="1:3" ht="222" customHeight="1" x14ac:dyDescent="0.3">
      <c r="A7" s="95" t="s">
        <v>485</v>
      </c>
      <c r="B7" s="96"/>
      <c r="C7" s="97"/>
    </row>
    <row r="8" spans="1:3" ht="97.5" customHeight="1" thickBot="1" x14ac:dyDescent="0.35">
      <c r="A8" s="89" t="s">
        <v>469</v>
      </c>
      <c r="B8" s="90"/>
      <c r="C8" s="91"/>
    </row>
  </sheetData>
  <mergeCells count="8">
    <mergeCell ref="A1:C1"/>
    <mergeCell ref="A8:C8"/>
    <mergeCell ref="A2:C2"/>
    <mergeCell ref="A4:C4"/>
    <mergeCell ref="A5:C5"/>
    <mergeCell ref="A3:C3"/>
    <mergeCell ref="A7:C7"/>
    <mergeCell ref="A6:C6"/>
  </mergeCells>
  <hyperlinks>
    <hyperlink ref="A5:C5" r:id="rId1" display="For more information on the approval requirements and confidentiality, please refer to the survey handbook." xr:uid="{B3F89FFD-3BF6-41DB-BF1B-104167507E88}"/>
    <hyperlink ref="A3:C3" r:id="rId2" display="Details are set out in the sampling instructions linked here." xr:uid="{9226E3D1-8CC0-4B5F-8259-811E71E63E92}"/>
  </hyperlinks>
  <pageMargins left="0.70866141732283472" right="0.70866141732283472" top="0.74803149606299213" bottom="0.74803149606299213" header="0.31496062992125984" footer="0.31496062992125984"/>
  <pageSetup paperSize="9" scale="57"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P26"/>
  <sheetViews>
    <sheetView showGridLines="0" topLeftCell="A2" zoomScale="75" zoomScaleNormal="75" workbookViewId="0">
      <selection activeCell="M6" sqref="M6"/>
    </sheetView>
  </sheetViews>
  <sheetFormatPr defaultColWidth="0" defaultRowHeight="14" x14ac:dyDescent="0.3"/>
  <cols>
    <col min="1" max="1" width="3.453125" style="5" customWidth="1"/>
    <col min="2" max="2" width="5.453125" style="5" customWidth="1"/>
    <col min="3" max="12" width="9.1796875" style="5" customWidth="1"/>
    <col min="13" max="13" width="16.81640625" style="5" customWidth="1"/>
    <col min="14" max="14" width="61" style="8" customWidth="1"/>
    <col min="15" max="15" width="5.54296875" style="5" hidden="1" customWidth="1"/>
    <col min="16" max="16" width="9.1796875" style="5" customWidth="1"/>
    <col min="17" max="16384" width="9.1796875" style="5" hidden="1"/>
  </cols>
  <sheetData>
    <row r="2" spans="1:15" ht="36" customHeight="1" x14ac:dyDescent="0.3">
      <c r="B2" s="105" t="s">
        <v>0</v>
      </c>
      <c r="C2" s="106"/>
      <c r="D2" s="106"/>
      <c r="E2" s="106"/>
      <c r="F2" s="106"/>
      <c r="G2" s="106"/>
      <c r="H2" s="106"/>
      <c r="I2" s="106"/>
      <c r="J2" s="106"/>
      <c r="K2" s="106"/>
      <c r="L2" s="106"/>
      <c r="M2" s="106"/>
      <c r="N2" s="107"/>
    </row>
    <row r="3" spans="1:15" ht="15" customHeight="1" thickBot="1" x14ac:dyDescent="0.35">
      <c r="B3" s="21"/>
      <c r="C3" s="21"/>
      <c r="D3" s="21"/>
      <c r="E3" s="21"/>
      <c r="F3" s="21"/>
      <c r="G3" s="21"/>
      <c r="H3" s="21"/>
      <c r="I3" s="21"/>
      <c r="J3" s="21"/>
      <c r="K3" s="21"/>
      <c r="L3" s="21"/>
      <c r="M3" s="21"/>
      <c r="N3" s="21"/>
    </row>
    <row r="4" spans="1:15" s="9" customFormat="1" ht="19" customHeight="1" x14ac:dyDescent="0.4">
      <c r="B4" s="123" t="s">
        <v>488</v>
      </c>
      <c r="C4" s="124"/>
      <c r="D4" s="124"/>
      <c r="E4" s="124"/>
      <c r="F4" s="124"/>
      <c r="G4" s="124"/>
      <c r="H4" s="124"/>
      <c r="I4" s="124"/>
      <c r="J4" s="124"/>
      <c r="K4" s="124"/>
      <c r="L4" s="124"/>
      <c r="M4" s="124"/>
      <c r="N4" s="125"/>
    </row>
    <row r="5" spans="1:15" customFormat="1" ht="23.25" customHeight="1" x14ac:dyDescent="0.35">
      <c r="A5" s="9"/>
      <c r="B5" s="119" t="s">
        <v>1</v>
      </c>
      <c r="C5" s="119"/>
      <c r="D5" s="119"/>
      <c r="E5" s="119"/>
      <c r="F5" s="119"/>
      <c r="G5" s="119"/>
      <c r="H5" s="119"/>
      <c r="I5" s="119"/>
      <c r="J5" s="119"/>
      <c r="K5" s="119"/>
      <c r="L5" s="119"/>
      <c r="M5" s="22" t="s">
        <v>2</v>
      </c>
      <c r="N5" s="22" t="s">
        <v>3</v>
      </c>
    </row>
    <row r="6" spans="1:15" ht="30" customHeight="1" x14ac:dyDescent="0.3">
      <c r="B6" s="32" t="s">
        <v>4</v>
      </c>
      <c r="C6" s="114" t="s">
        <v>5</v>
      </c>
      <c r="D6" s="114"/>
      <c r="E6" s="114"/>
      <c r="F6" s="114"/>
      <c r="G6" s="114"/>
      <c r="H6" s="114"/>
      <c r="I6" s="114"/>
      <c r="J6" s="114"/>
      <c r="K6" s="114"/>
      <c r="L6" s="115"/>
      <c r="M6" s="35"/>
      <c r="N6" s="46"/>
      <c r="O6" s="5">
        <f>IF(ISBLANK(M6),1,0)</f>
        <v>1</v>
      </c>
    </row>
    <row r="7" spans="1:15" ht="30" customHeight="1" x14ac:dyDescent="0.3">
      <c r="B7" s="33" t="s">
        <v>6</v>
      </c>
      <c r="C7" s="116" t="s">
        <v>7</v>
      </c>
      <c r="D7" s="116"/>
      <c r="E7" s="116"/>
      <c r="F7" s="116"/>
      <c r="G7" s="116"/>
      <c r="H7" s="116"/>
      <c r="I7" s="116"/>
      <c r="J7" s="116"/>
      <c r="K7" s="116"/>
      <c r="L7" s="117"/>
      <c r="M7" s="36"/>
      <c r="N7" s="45"/>
      <c r="O7" s="5">
        <f>IF(ISBLANK(M7),1,0)</f>
        <v>1</v>
      </c>
    </row>
    <row r="8" spans="1:15" ht="30" customHeight="1" x14ac:dyDescent="0.3">
      <c r="B8" s="32" t="s">
        <v>8</v>
      </c>
      <c r="C8" s="114" t="s">
        <v>9</v>
      </c>
      <c r="D8" s="114"/>
      <c r="E8" s="114"/>
      <c r="F8" s="114"/>
      <c r="G8" s="114"/>
      <c r="H8" s="114"/>
      <c r="I8" s="114"/>
      <c r="J8" s="114"/>
      <c r="K8" s="114"/>
      <c r="L8" s="115"/>
      <c r="M8" s="35"/>
      <c r="N8" s="46"/>
      <c r="O8" s="5">
        <f>IF(ISBLANK(M8),1,0)</f>
        <v>1</v>
      </c>
    </row>
    <row r="9" spans="1:15" ht="48" customHeight="1" x14ac:dyDescent="0.3">
      <c r="B9" s="34" t="s">
        <v>10</v>
      </c>
      <c r="C9" s="118" t="s">
        <v>467</v>
      </c>
      <c r="D9" s="118"/>
      <c r="E9" s="118"/>
      <c r="F9" s="118"/>
      <c r="G9" s="118"/>
      <c r="H9" s="118"/>
      <c r="I9" s="118"/>
      <c r="J9" s="118"/>
      <c r="K9" s="118"/>
      <c r="L9" s="118"/>
      <c r="M9" s="37">
        <f>M6-M7</f>
        <v>0</v>
      </c>
      <c r="N9" s="45"/>
      <c r="O9" s="5">
        <f>IF(ISBLANK(M9),1,0)</f>
        <v>0</v>
      </c>
    </row>
    <row r="10" spans="1:15" s="10" customFormat="1" ht="30" customHeight="1" thickBot="1" x14ac:dyDescent="0.4">
      <c r="B10" s="108" t="s">
        <v>444</v>
      </c>
      <c r="C10" s="109"/>
      <c r="D10" s="109"/>
      <c r="E10" s="109"/>
      <c r="F10" s="109"/>
      <c r="G10" s="109"/>
      <c r="H10" s="109"/>
      <c r="I10" s="109"/>
      <c r="J10" s="109"/>
      <c r="K10" s="109"/>
      <c r="L10" s="109"/>
      <c r="M10" s="109"/>
      <c r="N10" s="110"/>
    </row>
    <row r="11" spans="1:15" s="10" customFormat="1" ht="15" customHeight="1" thickBot="1" x14ac:dyDescent="0.4">
      <c r="B11" s="113"/>
      <c r="C11" s="113"/>
      <c r="D11" s="113"/>
      <c r="E11" s="113"/>
      <c r="F11" s="113"/>
      <c r="G11" s="113"/>
      <c r="H11" s="113"/>
      <c r="I11" s="113"/>
      <c r="J11" s="113"/>
      <c r="K11" s="113"/>
      <c r="L11" s="113"/>
      <c r="M11" s="113"/>
      <c r="N11" s="113"/>
    </row>
    <row r="12" spans="1:15" s="11" customFormat="1" ht="19" customHeight="1" x14ac:dyDescent="0.4">
      <c r="B12" s="123" t="s">
        <v>489</v>
      </c>
      <c r="C12" s="124"/>
      <c r="D12" s="124"/>
      <c r="E12" s="124"/>
      <c r="F12" s="124"/>
      <c r="G12" s="124"/>
      <c r="H12" s="124"/>
      <c r="I12" s="124"/>
      <c r="J12" s="124"/>
      <c r="K12" s="124"/>
      <c r="L12" s="124"/>
      <c r="M12" s="124"/>
      <c r="N12" s="125"/>
    </row>
    <row r="13" spans="1:15" customFormat="1" ht="23.25" customHeight="1" x14ac:dyDescent="0.35">
      <c r="A13" s="9"/>
      <c r="B13" s="119" t="s">
        <v>11</v>
      </c>
      <c r="C13" s="119"/>
      <c r="D13" s="119"/>
      <c r="E13" s="119"/>
      <c r="F13" s="119"/>
      <c r="G13" s="119"/>
      <c r="H13" s="119"/>
      <c r="I13" s="119"/>
      <c r="J13" s="119"/>
      <c r="K13" s="119"/>
      <c r="L13" s="119"/>
      <c r="M13" s="22" t="s">
        <v>2</v>
      </c>
      <c r="N13" s="22" t="s">
        <v>3</v>
      </c>
    </row>
    <row r="14" spans="1:15" ht="44.25" customHeight="1" x14ac:dyDescent="0.3">
      <c r="B14" s="38" t="s">
        <v>12</v>
      </c>
      <c r="C14" s="111" t="s">
        <v>498</v>
      </c>
      <c r="D14" s="111"/>
      <c r="E14" s="111"/>
      <c r="F14" s="111"/>
      <c r="G14" s="111"/>
      <c r="H14" s="111"/>
      <c r="I14" s="111"/>
      <c r="J14" s="111"/>
      <c r="K14" s="111"/>
      <c r="L14" s="112"/>
      <c r="M14" s="41">
        <f>M15+M16</f>
        <v>0</v>
      </c>
      <c r="N14" s="43"/>
      <c r="O14" s="5">
        <f>IF(ISBLANK(M14),1,0)</f>
        <v>0</v>
      </c>
    </row>
    <row r="15" spans="1:15" ht="30" customHeight="1" x14ac:dyDescent="0.3">
      <c r="B15" s="39" t="s">
        <v>13</v>
      </c>
      <c r="C15" s="126" t="s">
        <v>14</v>
      </c>
      <c r="D15" s="126"/>
      <c r="E15" s="126"/>
      <c r="F15" s="126"/>
      <c r="G15" s="126"/>
      <c r="H15" s="126"/>
      <c r="I15" s="126"/>
      <c r="J15" s="126"/>
      <c r="K15" s="126"/>
      <c r="L15" s="127"/>
      <c r="M15" s="42"/>
      <c r="N15" s="44"/>
      <c r="O15" s="5">
        <f t="shared" ref="O15:O16" si="0">IF(ISBLANK(M15),1,0)</f>
        <v>1</v>
      </c>
    </row>
    <row r="16" spans="1:15" ht="30" customHeight="1" x14ac:dyDescent="0.3">
      <c r="B16" s="40" t="s">
        <v>15</v>
      </c>
      <c r="C16" s="128" t="s">
        <v>16</v>
      </c>
      <c r="D16" s="128"/>
      <c r="E16" s="128"/>
      <c r="F16" s="128"/>
      <c r="G16" s="128"/>
      <c r="H16" s="128"/>
      <c r="I16" s="128"/>
      <c r="J16" s="128"/>
      <c r="K16" s="128"/>
      <c r="L16" s="129"/>
      <c r="M16" s="36"/>
      <c r="N16" s="45"/>
      <c r="O16" s="5">
        <f t="shared" si="0"/>
        <v>1</v>
      </c>
    </row>
    <row r="17" spans="1:15" ht="30" customHeight="1" thickBot="1" x14ac:dyDescent="0.35">
      <c r="B17" s="131" t="s">
        <v>490</v>
      </c>
      <c r="C17" s="121"/>
      <c r="D17" s="121"/>
      <c r="E17" s="121"/>
      <c r="F17" s="121"/>
      <c r="G17" s="121"/>
      <c r="H17" s="121"/>
      <c r="I17" s="121"/>
      <c r="J17" s="121"/>
      <c r="K17" s="121"/>
      <c r="L17" s="121"/>
      <c r="M17" s="121"/>
      <c r="N17" s="122"/>
    </row>
    <row r="18" spans="1:15" ht="15" customHeight="1" thickBot="1" x14ac:dyDescent="0.35">
      <c r="B18" s="130"/>
      <c r="C18" s="130"/>
      <c r="D18" s="130"/>
      <c r="E18" s="130"/>
      <c r="F18" s="130"/>
      <c r="G18" s="130"/>
      <c r="H18" s="130"/>
      <c r="I18" s="130"/>
      <c r="J18" s="130"/>
      <c r="K18" s="130"/>
      <c r="L18" s="130"/>
      <c r="M18" s="130"/>
      <c r="N18" s="130"/>
    </row>
    <row r="19" spans="1:15" s="11" customFormat="1" ht="19.149999999999999" customHeight="1" x14ac:dyDescent="0.4">
      <c r="B19" s="123" t="s">
        <v>486</v>
      </c>
      <c r="C19" s="124"/>
      <c r="D19" s="124"/>
      <c r="E19" s="124"/>
      <c r="F19" s="124"/>
      <c r="G19" s="124"/>
      <c r="H19" s="124"/>
      <c r="I19" s="124"/>
      <c r="J19" s="124"/>
      <c r="K19" s="124"/>
      <c r="L19" s="124"/>
      <c r="M19" s="124"/>
      <c r="N19" s="125"/>
    </row>
    <row r="20" spans="1:15" customFormat="1" ht="23.25" customHeight="1" x14ac:dyDescent="0.35">
      <c r="A20" s="9"/>
      <c r="B20" s="119" t="s">
        <v>17</v>
      </c>
      <c r="C20" s="119"/>
      <c r="D20" s="119"/>
      <c r="E20" s="119"/>
      <c r="F20" s="119"/>
      <c r="G20" s="119"/>
      <c r="H20" s="119"/>
      <c r="I20" s="119"/>
      <c r="J20" s="119"/>
      <c r="K20" s="119"/>
      <c r="L20" s="119"/>
      <c r="M20" s="22" t="s">
        <v>2</v>
      </c>
      <c r="N20" s="22" t="s">
        <v>3</v>
      </c>
    </row>
    <row r="21" spans="1:15" s="9" customFormat="1" ht="30" customHeight="1" x14ac:dyDescent="0.35">
      <c r="B21" s="38" t="s">
        <v>18</v>
      </c>
      <c r="C21" s="118" t="s">
        <v>499</v>
      </c>
      <c r="D21" s="118"/>
      <c r="E21" s="118"/>
      <c r="F21" s="118"/>
      <c r="G21" s="118"/>
      <c r="H21" s="118"/>
      <c r="I21" s="118"/>
      <c r="J21" s="118"/>
      <c r="K21" s="118"/>
      <c r="L21" s="118"/>
      <c r="M21" s="41">
        <f>M22+M23</f>
        <v>0</v>
      </c>
      <c r="N21" s="47"/>
      <c r="O21" s="9">
        <f>IF(ISBLANK(M21),1,0)</f>
        <v>0</v>
      </c>
    </row>
    <row r="22" spans="1:15" s="9" customFormat="1" ht="30" customHeight="1" x14ac:dyDescent="0.35">
      <c r="B22" s="39" t="s">
        <v>19</v>
      </c>
      <c r="C22" s="126" t="s">
        <v>20</v>
      </c>
      <c r="D22" s="126"/>
      <c r="E22" s="126"/>
      <c r="F22" s="126"/>
      <c r="G22" s="126"/>
      <c r="H22" s="126"/>
      <c r="I22" s="126"/>
      <c r="J22" s="126"/>
      <c r="K22" s="126"/>
      <c r="L22" s="127"/>
      <c r="M22" s="42"/>
      <c r="N22" s="48"/>
      <c r="O22" s="9">
        <f t="shared" ref="O22:O23" si="1">IF(ISBLANK(M22),1,0)</f>
        <v>1</v>
      </c>
    </row>
    <row r="23" spans="1:15" s="9" customFormat="1" ht="30" customHeight="1" x14ac:dyDescent="0.35">
      <c r="B23" s="40" t="s">
        <v>21</v>
      </c>
      <c r="C23" s="128" t="s">
        <v>22</v>
      </c>
      <c r="D23" s="128"/>
      <c r="E23" s="128"/>
      <c r="F23" s="128"/>
      <c r="G23" s="128"/>
      <c r="H23" s="128"/>
      <c r="I23" s="128"/>
      <c r="J23" s="128"/>
      <c r="K23" s="128"/>
      <c r="L23" s="129"/>
      <c r="M23" s="36"/>
      <c r="N23" s="49"/>
      <c r="O23" s="9">
        <f t="shared" si="1"/>
        <v>1</v>
      </c>
    </row>
    <row r="24" spans="1:15" s="9" customFormat="1" ht="30" customHeight="1" thickBot="1" x14ac:dyDescent="0.4">
      <c r="B24" s="120" t="s">
        <v>445</v>
      </c>
      <c r="C24" s="121"/>
      <c r="D24" s="121"/>
      <c r="E24" s="121"/>
      <c r="F24" s="121"/>
      <c r="G24" s="121"/>
      <c r="H24" s="121"/>
      <c r="I24" s="121"/>
      <c r="J24" s="121"/>
      <c r="K24" s="121"/>
      <c r="L24" s="121"/>
      <c r="M24" s="121"/>
      <c r="N24" s="122"/>
    </row>
    <row r="26" spans="1:15" x14ac:dyDescent="0.3">
      <c r="O26" s="5">
        <f>SUM(O6:O25)</f>
        <v>7</v>
      </c>
    </row>
  </sheetData>
  <sheetProtection selectLockedCells="1"/>
  <mergeCells count="22">
    <mergeCell ref="B24:N24"/>
    <mergeCell ref="B19:N19"/>
    <mergeCell ref="B12:N12"/>
    <mergeCell ref="B4:N4"/>
    <mergeCell ref="B20:L20"/>
    <mergeCell ref="C21:L21"/>
    <mergeCell ref="C22:L22"/>
    <mergeCell ref="C23:L23"/>
    <mergeCell ref="C15:L15"/>
    <mergeCell ref="B18:N18"/>
    <mergeCell ref="C16:L16"/>
    <mergeCell ref="B17:N17"/>
    <mergeCell ref="C8:L8"/>
    <mergeCell ref="B2:N2"/>
    <mergeCell ref="B10:N10"/>
    <mergeCell ref="C14:L14"/>
    <mergeCell ref="B11:N11"/>
    <mergeCell ref="C6:L6"/>
    <mergeCell ref="C7:L7"/>
    <mergeCell ref="C9:L9"/>
    <mergeCell ref="B5:L5"/>
    <mergeCell ref="B13:L13"/>
  </mergeCells>
  <dataValidations count="3">
    <dataValidation type="whole" allowBlank="1" showInputMessage="1" showErrorMessage="1" error="This figure must be 850 or more." sqref="M6" xr:uid="{00000000-0002-0000-0100-000003000000}">
      <formula1>850</formula1>
      <formula2>100000</formula2>
    </dataValidation>
    <dataValidation type="whole" allowBlank="1" showInputMessage="1" showErrorMessage="1" sqref="M7:M9" xr:uid="{00000000-0002-0000-0100-000004000000}">
      <formula1>0</formula1>
      <formula2>100000</formula2>
    </dataValidation>
    <dataValidation type="whole" allowBlank="1" showInputMessage="1" showErrorMessage="1" sqref="M14:M16 M21:M23" xr:uid="{00000000-0002-0000-0100-000002000000}">
      <formula1>0</formula1>
      <formula2>50000</formula2>
    </dataValidation>
  </dataValidations>
  <pageMargins left="0.7" right="0.7" top="0.75" bottom="0.75" header="0.3" footer="0.3"/>
  <pageSetup paperSize="9" scale="5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XFC126"/>
  <sheetViews>
    <sheetView showGridLines="0" tabSelected="1" topLeftCell="A75" zoomScale="75" zoomScaleNormal="75" workbookViewId="0">
      <selection activeCell="F4" sqref="F4"/>
    </sheetView>
  </sheetViews>
  <sheetFormatPr defaultColWidth="0" defaultRowHeight="14" x14ac:dyDescent="0.3"/>
  <cols>
    <col min="1" max="1" width="4" style="1" customWidth="1"/>
    <col min="2" max="2" width="84.54296875" style="6" customWidth="1"/>
    <col min="3" max="3" width="12.1796875" style="2" customWidth="1"/>
    <col min="4" max="4" width="55.1796875" style="2" customWidth="1"/>
    <col min="5" max="5" width="5.81640625" style="2" customWidth="1"/>
    <col min="6" max="6" width="9.1796875" style="1" customWidth="1"/>
    <col min="7" max="16380" width="8.54296875" style="1" hidden="1"/>
    <col min="16381" max="16381" width="0.1796875" style="1" hidden="1" customWidth="1"/>
    <col min="16382" max="16382" width="3.81640625" style="1" hidden="1" customWidth="1"/>
    <col min="16383" max="16383" width="6.1796875" style="1" hidden="1" customWidth="1"/>
    <col min="16384" max="16384" width="7.453125" style="1" hidden="1" customWidth="1"/>
  </cols>
  <sheetData>
    <row r="1" spans="1:5" ht="14.5" thickBot="1" x14ac:dyDescent="0.35"/>
    <row r="2" spans="1:5" ht="106.5" customHeight="1" thickBot="1" x14ac:dyDescent="0.35">
      <c r="B2" s="152" t="s">
        <v>487</v>
      </c>
      <c r="C2" s="153"/>
      <c r="D2" s="154"/>
      <c r="E2" s="10"/>
    </row>
    <row r="3" spans="1:5" ht="45" customHeight="1" x14ac:dyDescent="0.3">
      <c r="B3" s="171" t="s">
        <v>470</v>
      </c>
      <c r="C3" s="172"/>
      <c r="D3" s="173"/>
      <c r="E3" s="10"/>
    </row>
    <row r="4" spans="1:5" ht="99" customHeight="1" thickBot="1" x14ac:dyDescent="0.35">
      <c r="B4" s="155" t="s">
        <v>500</v>
      </c>
      <c r="C4" s="156"/>
      <c r="D4" s="157"/>
    </row>
    <row r="5" spans="1:5" ht="24" customHeight="1" thickBot="1" x14ac:dyDescent="0.35">
      <c r="B5" s="71"/>
      <c r="C5" s="72"/>
      <c r="D5" s="72"/>
    </row>
    <row r="6" spans="1:5" ht="150.65" customHeight="1" thickBot="1" x14ac:dyDescent="0.35">
      <c r="B6" s="174" t="s">
        <v>501</v>
      </c>
      <c r="C6" s="175"/>
      <c r="D6" s="176"/>
    </row>
    <row r="7" spans="1:5" ht="28" customHeight="1" thickBot="1" x14ac:dyDescent="0.35">
      <c r="B7" s="71"/>
      <c r="C7" s="72"/>
      <c r="D7" s="72"/>
    </row>
    <row r="8" spans="1:5" ht="20.5" thickBot="1" x14ac:dyDescent="0.35">
      <c r="B8" s="169" t="s">
        <v>23</v>
      </c>
      <c r="C8" s="170"/>
      <c r="D8" s="170"/>
    </row>
    <row r="9" spans="1:5" ht="23.5" thickBot="1" x14ac:dyDescent="0.35">
      <c r="B9" s="19" t="s">
        <v>24</v>
      </c>
      <c r="C9" s="19" t="s">
        <v>25</v>
      </c>
      <c r="D9" s="19" t="s">
        <v>3</v>
      </c>
    </row>
    <row r="10" spans="1:5" ht="44.65" customHeight="1" x14ac:dyDescent="0.3">
      <c r="A10" s="69"/>
      <c r="B10" s="68" t="s">
        <v>446</v>
      </c>
      <c r="C10" s="136"/>
      <c r="D10" s="138"/>
      <c r="E10" s="2">
        <f>IF(OR(C10 = "✔",C10="N/A"), 0, 1)</f>
        <v>1</v>
      </c>
    </row>
    <row r="11" spans="1:5" ht="26.65" customHeight="1" x14ac:dyDescent="0.3">
      <c r="A11" s="69"/>
      <c r="B11" s="70" t="s">
        <v>26</v>
      </c>
      <c r="C11" s="137"/>
      <c r="D11" s="139"/>
    </row>
    <row r="12" spans="1:5" ht="37.9" customHeight="1" x14ac:dyDescent="0.3">
      <c r="A12" s="69"/>
      <c r="B12" s="52" t="s">
        <v>471</v>
      </c>
      <c r="C12" s="51"/>
      <c r="D12" s="75"/>
      <c r="E12" s="2">
        <f>IF(OR(C12 = "✔",C12="N/A"), 0, 1)</f>
        <v>1</v>
      </c>
    </row>
    <row r="13" spans="1:5" ht="44.65" customHeight="1" thickBot="1" x14ac:dyDescent="0.35">
      <c r="A13" s="69"/>
      <c r="B13" s="76" t="s">
        <v>472</v>
      </c>
      <c r="C13" s="50"/>
      <c r="D13" s="74"/>
      <c r="E13" s="2">
        <f>IF(OR(C13 = "✔",C13="N/A"), 0, 1)</f>
        <v>1</v>
      </c>
    </row>
    <row r="14" spans="1:5" ht="15.75" customHeight="1" thickBot="1" x14ac:dyDescent="0.35">
      <c r="B14" s="146"/>
      <c r="C14" s="146"/>
      <c r="D14" s="146"/>
    </row>
    <row r="15" spans="1:5" s="17" customFormat="1" ht="23.65" customHeight="1" thickBot="1" x14ac:dyDescent="0.35">
      <c r="B15" s="19" t="s">
        <v>27</v>
      </c>
      <c r="C15" s="19" t="s">
        <v>25</v>
      </c>
      <c r="D15" s="19" t="s">
        <v>3</v>
      </c>
      <c r="E15" s="18"/>
    </row>
    <row r="16" spans="1:5" ht="14.5" x14ac:dyDescent="0.3">
      <c r="B16" s="52" t="s">
        <v>28</v>
      </c>
      <c r="C16" s="51"/>
      <c r="D16" s="75"/>
      <c r="E16" s="2">
        <f t="shared" ref="E16:E28" si="0">IF(OR(C16 = "✔",C16="N/A"), 0, 1)</f>
        <v>1</v>
      </c>
    </row>
    <row r="17" spans="2:5" ht="14.5" x14ac:dyDescent="0.3">
      <c r="B17" s="53" t="s">
        <v>29</v>
      </c>
      <c r="C17" s="50"/>
      <c r="D17" s="77"/>
      <c r="E17" s="2">
        <f t="shared" si="0"/>
        <v>1</v>
      </c>
    </row>
    <row r="18" spans="2:5" ht="14.5" x14ac:dyDescent="0.3">
      <c r="B18" s="52" t="s">
        <v>30</v>
      </c>
      <c r="C18" s="51"/>
      <c r="D18" s="75"/>
      <c r="E18" s="2">
        <f t="shared" si="0"/>
        <v>1</v>
      </c>
    </row>
    <row r="19" spans="2:5" ht="14.5" x14ac:dyDescent="0.3">
      <c r="B19" s="53" t="s">
        <v>31</v>
      </c>
      <c r="C19" s="50"/>
      <c r="D19" s="77"/>
      <c r="E19" s="2">
        <f t="shared" si="0"/>
        <v>1</v>
      </c>
    </row>
    <row r="20" spans="2:5" ht="14.5" x14ac:dyDescent="0.3">
      <c r="B20" s="52" t="s">
        <v>32</v>
      </c>
      <c r="C20" s="51"/>
      <c r="D20" s="75"/>
      <c r="E20" s="2">
        <f t="shared" si="0"/>
        <v>1</v>
      </c>
    </row>
    <row r="21" spans="2:5" ht="14.5" x14ac:dyDescent="0.3">
      <c r="B21" s="53" t="s">
        <v>33</v>
      </c>
      <c r="C21" s="50"/>
      <c r="D21" s="77"/>
      <c r="E21" s="2">
        <f>IF(OR(C21 = "✔",C21="N/A"), 0, 1)</f>
        <v>1</v>
      </c>
    </row>
    <row r="22" spans="2:5" ht="15" customHeight="1" x14ac:dyDescent="0.3">
      <c r="B22" s="52" t="s">
        <v>34</v>
      </c>
      <c r="C22" s="51"/>
      <c r="D22" s="75"/>
      <c r="E22" s="2">
        <f>IF(OR(C22 = "✔",C22="N/A"), 0, 1)</f>
        <v>1</v>
      </c>
    </row>
    <row r="23" spans="2:5" ht="15" customHeight="1" x14ac:dyDescent="0.3">
      <c r="B23" s="53" t="s">
        <v>35</v>
      </c>
      <c r="C23" s="50"/>
      <c r="D23" s="77"/>
      <c r="E23" s="2">
        <f t="shared" si="0"/>
        <v>1</v>
      </c>
    </row>
    <row r="24" spans="2:5" ht="15" customHeight="1" x14ac:dyDescent="0.3">
      <c r="B24" s="52" t="s">
        <v>36</v>
      </c>
      <c r="C24" s="51"/>
      <c r="D24" s="75"/>
      <c r="E24" s="2">
        <f t="shared" si="0"/>
        <v>1</v>
      </c>
    </row>
    <row r="25" spans="2:5" ht="15" customHeight="1" x14ac:dyDescent="0.3">
      <c r="B25" s="53" t="s">
        <v>37</v>
      </c>
      <c r="C25" s="50"/>
      <c r="D25" s="77"/>
      <c r="E25" s="2">
        <f t="shared" si="0"/>
        <v>1</v>
      </c>
    </row>
    <row r="26" spans="2:5" ht="15" customHeight="1" x14ac:dyDescent="0.3">
      <c r="B26" s="52" t="s">
        <v>38</v>
      </c>
      <c r="C26" s="51"/>
      <c r="D26" s="75"/>
      <c r="E26" s="2">
        <f t="shared" si="0"/>
        <v>1</v>
      </c>
    </row>
    <row r="27" spans="2:5" ht="29.5" customHeight="1" x14ac:dyDescent="0.3">
      <c r="B27" s="53" t="s">
        <v>447</v>
      </c>
      <c r="C27" s="50"/>
      <c r="D27" s="77"/>
      <c r="E27" s="2">
        <f t="shared" si="0"/>
        <v>1</v>
      </c>
    </row>
    <row r="28" spans="2:5" ht="90" customHeight="1" x14ac:dyDescent="0.3">
      <c r="B28" s="52" t="s">
        <v>497</v>
      </c>
      <c r="C28" s="51"/>
      <c r="D28" s="75"/>
      <c r="E28" s="2">
        <f t="shared" si="0"/>
        <v>1</v>
      </c>
    </row>
    <row r="29" spans="2:5" s="3" customFormat="1" ht="31.5" customHeight="1" thickBot="1" x14ac:dyDescent="0.4">
      <c r="B29" s="133" t="s">
        <v>482</v>
      </c>
      <c r="C29" s="134"/>
      <c r="D29" s="135"/>
      <c r="E29" s="2"/>
    </row>
    <row r="30" spans="2:5" s="3" customFormat="1" ht="15" customHeight="1" thickBot="1" x14ac:dyDescent="0.4">
      <c r="B30" s="147"/>
      <c r="C30" s="148"/>
      <c r="D30" s="148"/>
      <c r="E30" s="2"/>
    </row>
    <row r="31" spans="2:5" s="17" customFormat="1" ht="23.65" customHeight="1" thickBot="1" x14ac:dyDescent="0.35">
      <c r="B31" s="20" t="s">
        <v>39</v>
      </c>
      <c r="C31" s="19" t="s">
        <v>25</v>
      </c>
      <c r="D31" s="19" t="s">
        <v>3</v>
      </c>
      <c r="E31" s="18"/>
    </row>
    <row r="32" spans="2:5" ht="30" customHeight="1" x14ac:dyDescent="0.3">
      <c r="B32" s="54" t="s">
        <v>448</v>
      </c>
      <c r="C32" s="57"/>
      <c r="D32" s="73"/>
      <c r="E32" s="2">
        <f>IF(OR(C32 = "✔",C32="N/A"), 0, 1)</f>
        <v>1</v>
      </c>
    </row>
    <row r="33" spans="2:5" ht="43.15" customHeight="1" x14ac:dyDescent="0.3">
      <c r="B33" s="140" t="s">
        <v>473</v>
      </c>
      <c r="C33" s="141"/>
      <c r="D33" s="142"/>
      <c r="E33" s="3"/>
    </row>
    <row r="34" spans="2:5" ht="15.75" customHeight="1" x14ac:dyDescent="0.3">
      <c r="B34" s="143" t="s">
        <v>474</v>
      </c>
      <c r="C34" s="144"/>
      <c r="D34" s="145"/>
      <c r="E34" s="3"/>
    </row>
    <row r="35" spans="2:5" ht="15.75" customHeight="1" x14ac:dyDescent="0.3">
      <c r="B35" s="143" t="s">
        <v>40</v>
      </c>
      <c r="C35" s="144"/>
      <c r="D35" s="145"/>
      <c r="E35" s="3"/>
    </row>
    <row r="36" spans="2:5" ht="15.75" customHeight="1" thickBot="1" x14ac:dyDescent="0.35">
      <c r="B36" s="149" t="s">
        <v>475</v>
      </c>
      <c r="C36" s="150"/>
      <c r="D36" s="151"/>
      <c r="E36" s="3"/>
    </row>
    <row r="37" spans="2:5" ht="30" customHeight="1" x14ac:dyDescent="0.3">
      <c r="B37" s="55" t="s">
        <v>41</v>
      </c>
      <c r="C37" s="58"/>
      <c r="D37" s="77"/>
      <c r="E37" s="2">
        <f t="shared" ref="E37:E46" si="1">IF(OR(C37 = "✔",C37="N/A"), 0, 1)</f>
        <v>1</v>
      </c>
    </row>
    <row r="38" spans="2:5" ht="15" customHeight="1" x14ac:dyDescent="0.3">
      <c r="B38" s="52" t="s">
        <v>449</v>
      </c>
      <c r="C38" s="51"/>
      <c r="D38" s="75"/>
      <c r="E38" s="2">
        <f t="shared" si="1"/>
        <v>1</v>
      </c>
    </row>
    <row r="39" spans="2:5" ht="15" customHeight="1" x14ac:dyDescent="0.3">
      <c r="B39" s="55" t="s">
        <v>450</v>
      </c>
      <c r="C39" s="58"/>
      <c r="D39" s="77"/>
      <c r="E39" s="2">
        <f t="shared" si="1"/>
        <v>1</v>
      </c>
    </row>
    <row r="40" spans="2:5" ht="15" customHeight="1" x14ac:dyDescent="0.3">
      <c r="B40" s="52" t="s">
        <v>451</v>
      </c>
      <c r="C40" s="51"/>
      <c r="D40" s="75"/>
      <c r="E40" s="2">
        <f t="shared" si="1"/>
        <v>1</v>
      </c>
    </row>
    <row r="41" spans="2:5" ht="30" customHeight="1" x14ac:dyDescent="0.3">
      <c r="B41" s="55" t="s">
        <v>511</v>
      </c>
      <c r="C41" s="58"/>
      <c r="D41" s="77"/>
      <c r="E41" s="2">
        <f t="shared" si="1"/>
        <v>1</v>
      </c>
    </row>
    <row r="42" spans="2:5" ht="18" customHeight="1" x14ac:dyDescent="0.3">
      <c r="B42" s="52" t="s">
        <v>457</v>
      </c>
      <c r="C42" s="51"/>
      <c r="D42" s="75"/>
      <c r="E42" s="2">
        <f>IF(OR(C42 = "✔",C42="N/A"), 0, 1)</f>
        <v>1</v>
      </c>
    </row>
    <row r="43" spans="2:5" ht="19.149999999999999" customHeight="1" x14ac:dyDescent="0.3">
      <c r="B43" s="55" t="s">
        <v>452</v>
      </c>
      <c r="C43" s="58"/>
      <c r="D43" s="77"/>
      <c r="E43" s="2">
        <f>IF(OR(C43 = "✔",C43="N/A"), 0, 1)</f>
        <v>1</v>
      </c>
    </row>
    <row r="44" spans="2:5" ht="18" customHeight="1" x14ac:dyDescent="0.3">
      <c r="B44" s="52" t="s">
        <v>453</v>
      </c>
      <c r="C44" s="51"/>
      <c r="D44" s="75"/>
      <c r="E44" s="2">
        <f t="shared" si="1"/>
        <v>1</v>
      </c>
    </row>
    <row r="45" spans="2:5" ht="18" customHeight="1" x14ac:dyDescent="0.3">
      <c r="B45" s="56" t="s">
        <v>454</v>
      </c>
      <c r="C45" s="58"/>
      <c r="D45" s="77"/>
      <c r="E45" s="2">
        <f t="shared" si="1"/>
        <v>1</v>
      </c>
    </row>
    <row r="46" spans="2:5" ht="17.25" customHeight="1" x14ac:dyDescent="0.3">
      <c r="B46" s="52" t="s">
        <v>455</v>
      </c>
      <c r="C46" s="51"/>
      <c r="D46" s="75"/>
      <c r="E46" s="2">
        <f t="shared" si="1"/>
        <v>1</v>
      </c>
    </row>
    <row r="47" spans="2:5" ht="72.75" customHeight="1" x14ac:dyDescent="0.3">
      <c r="B47" s="55" t="s">
        <v>456</v>
      </c>
      <c r="C47" s="59"/>
      <c r="D47" s="77"/>
      <c r="E47" s="2">
        <f>IF(OR(C47 = "✔",C47="N/A"), 0, 1)</f>
        <v>1</v>
      </c>
    </row>
    <row r="48" spans="2:5" ht="15" customHeight="1" x14ac:dyDescent="0.3">
      <c r="B48" s="52" t="s">
        <v>42</v>
      </c>
      <c r="C48" s="51"/>
      <c r="D48" s="75"/>
      <c r="E48" s="2">
        <f>IF(OR(C48 = "✔",C48="N/A"), 0, 1)</f>
        <v>1</v>
      </c>
    </row>
    <row r="49" spans="2:5" s="25" customFormat="1" ht="15" customHeight="1" x14ac:dyDescent="0.3">
      <c r="B49" s="55" t="s">
        <v>43</v>
      </c>
      <c r="C49" s="58"/>
      <c r="D49" s="77"/>
      <c r="E49" s="28">
        <f t="shared" ref="E49:E54" si="2">IF(OR(C49 = "✔",C49="N/A"), 0, 1)</f>
        <v>1</v>
      </c>
    </row>
    <row r="50" spans="2:5" ht="32.65" customHeight="1" x14ac:dyDescent="0.3">
      <c r="B50" s="52" t="s">
        <v>476</v>
      </c>
      <c r="C50" s="51"/>
      <c r="D50" s="75"/>
      <c r="E50" s="2">
        <f t="shared" si="2"/>
        <v>1</v>
      </c>
    </row>
    <row r="51" spans="2:5" s="25" customFormat="1" ht="30" customHeight="1" x14ac:dyDescent="0.3">
      <c r="B51" s="55" t="s">
        <v>502</v>
      </c>
      <c r="C51" s="58"/>
      <c r="D51" s="77"/>
      <c r="E51" s="2">
        <f t="shared" si="2"/>
        <v>1</v>
      </c>
    </row>
    <row r="52" spans="2:5" ht="32.65" customHeight="1" x14ac:dyDescent="0.3">
      <c r="B52" s="52" t="s">
        <v>44</v>
      </c>
      <c r="C52" s="51"/>
      <c r="D52" s="75"/>
      <c r="E52" s="2">
        <f t="shared" si="2"/>
        <v>1</v>
      </c>
    </row>
    <row r="53" spans="2:5" s="25" customFormat="1" ht="15" customHeight="1" x14ac:dyDescent="0.3">
      <c r="B53" s="55" t="s">
        <v>45</v>
      </c>
      <c r="C53" s="58"/>
      <c r="D53" s="77"/>
      <c r="E53" s="28">
        <f t="shared" si="2"/>
        <v>1</v>
      </c>
    </row>
    <row r="54" spans="2:5" s="25" customFormat="1" ht="112.15" customHeight="1" thickBot="1" x14ac:dyDescent="0.35">
      <c r="B54" s="52" t="s">
        <v>483</v>
      </c>
      <c r="C54" s="51"/>
      <c r="D54" s="75"/>
      <c r="E54" s="28">
        <f t="shared" si="2"/>
        <v>1</v>
      </c>
    </row>
    <row r="55" spans="2:5" ht="15" customHeight="1" thickBot="1" x14ac:dyDescent="0.35">
      <c r="B55" s="162"/>
      <c r="C55" s="162"/>
      <c r="D55" s="162"/>
    </row>
    <row r="56" spans="2:5" s="17" customFormat="1" ht="23.65" customHeight="1" thickBot="1" x14ac:dyDescent="0.35">
      <c r="B56" s="20" t="s">
        <v>46</v>
      </c>
      <c r="C56" s="19" t="s">
        <v>25</v>
      </c>
      <c r="D56" s="19" t="s">
        <v>3</v>
      </c>
      <c r="E56" s="18"/>
    </row>
    <row r="57" spans="2:5" ht="14.5" x14ac:dyDescent="0.3">
      <c r="B57" s="53" t="s">
        <v>47</v>
      </c>
      <c r="C57" s="50"/>
      <c r="D57" s="77"/>
      <c r="E57" s="2">
        <f t="shared" ref="E57:E62" si="3">IF(OR(C57 = "✔",C57="N/A"), 0, 1)</f>
        <v>1</v>
      </c>
    </row>
    <row r="58" spans="2:5" ht="16.899999999999999" customHeight="1" x14ac:dyDescent="0.3">
      <c r="B58" s="52" t="s">
        <v>491</v>
      </c>
      <c r="C58" s="51"/>
      <c r="D58" s="75"/>
      <c r="E58" s="2">
        <f t="shared" si="3"/>
        <v>1</v>
      </c>
    </row>
    <row r="59" spans="2:5" ht="31.15" customHeight="1" x14ac:dyDescent="0.3">
      <c r="B59" s="53" t="s">
        <v>465</v>
      </c>
      <c r="C59" s="50"/>
      <c r="D59" s="77"/>
      <c r="E59" s="2">
        <f t="shared" si="3"/>
        <v>1</v>
      </c>
    </row>
    <row r="60" spans="2:5" ht="46.9" customHeight="1" x14ac:dyDescent="0.3">
      <c r="B60" s="52" t="s">
        <v>461</v>
      </c>
      <c r="C60" s="51"/>
      <c r="D60" s="75"/>
      <c r="E60" s="2">
        <f t="shared" si="3"/>
        <v>1</v>
      </c>
    </row>
    <row r="61" spans="2:5" ht="32.65" customHeight="1" x14ac:dyDescent="0.3">
      <c r="B61" s="53" t="s">
        <v>48</v>
      </c>
      <c r="C61" s="50"/>
      <c r="D61" s="77"/>
      <c r="E61" s="2">
        <f t="shared" si="3"/>
        <v>1</v>
      </c>
    </row>
    <row r="62" spans="2:5" ht="63.4" customHeight="1" x14ac:dyDescent="0.3">
      <c r="B62" s="52" t="s">
        <v>468</v>
      </c>
      <c r="C62" s="51"/>
      <c r="D62" s="45" t="s">
        <v>493</v>
      </c>
      <c r="E62" s="2">
        <f t="shared" si="3"/>
        <v>1</v>
      </c>
    </row>
    <row r="63" spans="2:5" ht="32.65" customHeight="1" x14ac:dyDescent="0.3">
      <c r="B63" s="53" t="s">
        <v>462</v>
      </c>
      <c r="C63" s="62"/>
      <c r="D63" s="78" t="s">
        <v>477</v>
      </c>
      <c r="E63" s="2">
        <f>IF(ISBLANK(C63),1,0)</f>
        <v>1</v>
      </c>
    </row>
    <row r="64" spans="2:5" ht="30" customHeight="1" x14ac:dyDescent="0.3">
      <c r="B64" s="52" t="s">
        <v>463</v>
      </c>
      <c r="C64" s="63"/>
      <c r="D64" s="79" t="s">
        <v>477</v>
      </c>
      <c r="E64" s="2">
        <f>IF(ISBLANK(C64),1,0)</f>
        <v>1</v>
      </c>
    </row>
    <row r="65" spans="2:5" ht="16.149999999999999" customHeight="1" x14ac:dyDescent="0.3">
      <c r="B65" s="61" t="s">
        <v>464</v>
      </c>
      <c r="C65" s="64"/>
      <c r="D65" s="78" t="s">
        <v>477</v>
      </c>
      <c r="E65" s="2">
        <f>IF(ISBLANK(C65),1,0)</f>
        <v>1</v>
      </c>
    </row>
    <row r="66" spans="2:5" ht="30" customHeight="1" x14ac:dyDescent="0.3">
      <c r="B66" s="52" t="s">
        <v>49</v>
      </c>
      <c r="C66" s="51"/>
      <c r="D66" s="75"/>
      <c r="E66" s="2">
        <f>E67</f>
        <v>1</v>
      </c>
    </row>
    <row r="67" spans="2:5" ht="30" customHeight="1" x14ac:dyDescent="0.3">
      <c r="B67" s="56" t="s">
        <v>50</v>
      </c>
      <c r="C67" s="163"/>
      <c r="D67" s="166"/>
      <c r="E67" s="132">
        <f>IF(OR(C67 = "✔",C67="N/A"), 0, 1)</f>
        <v>1</v>
      </c>
    </row>
    <row r="68" spans="2:5" ht="15" customHeight="1" x14ac:dyDescent="0.3">
      <c r="B68" s="60" t="s">
        <v>492</v>
      </c>
      <c r="C68" s="164"/>
      <c r="D68" s="167"/>
      <c r="E68" s="132"/>
    </row>
    <row r="69" spans="2:5" x14ac:dyDescent="0.3">
      <c r="B69" s="60" t="s">
        <v>51</v>
      </c>
      <c r="C69" s="164"/>
      <c r="D69" s="167"/>
      <c r="E69" s="132"/>
    </row>
    <row r="70" spans="2:5" x14ac:dyDescent="0.3">
      <c r="B70" s="60" t="s">
        <v>52</v>
      </c>
      <c r="C70" s="164"/>
      <c r="D70" s="167"/>
      <c r="E70" s="132"/>
    </row>
    <row r="71" spans="2:5" ht="15" customHeight="1" x14ac:dyDescent="0.3">
      <c r="B71" s="60" t="s">
        <v>53</v>
      </c>
      <c r="C71" s="164"/>
      <c r="D71" s="167"/>
      <c r="E71" s="132"/>
    </row>
    <row r="72" spans="2:5" ht="15" customHeight="1" x14ac:dyDescent="0.3">
      <c r="B72" s="60" t="s">
        <v>54</v>
      </c>
      <c r="C72" s="164"/>
      <c r="D72" s="167"/>
      <c r="E72" s="132"/>
    </row>
    <row r="73" spans="2:5" ht="15" customHeight="1" x14ac:dyDescent="0.3">
      <c r="B73" s="60" t="s">
        <v>55</v>
      </c>
      <c r="C73" s="164"/>
      <c r="D73" s="167"/>
      <c r="E73" s="132"/>
    </row>
    <row r="74" spans="2:5" ht="15" customHeight="1" x14ac:dyDescent="0.3">
      <c r="B74" s="60" t="s">
        <v>56</v>
      </c>
      <c r="C74" s="164"/>
      <c r="D74" s="167"/>
      <c r="E74" s="132"/>
    </row>
    <row r="75" spans="2:5" ht="15" customHeight="1" x14ac:dyDescent="0.3">
      <c r="B75" s="60" t="s">
        <v>57</v>
      </c>
      <c r="C75" s="164"/>
      <c r="D75" s="167"/>
      <c r="E75" s="132"/>
    </row>
    <row r="76" spans="2:5" ht="15" customHeight="1" x14ac:dyDescent="0.3">
      <c r="B76" s="60" t="s">
        <v>58</v>
      </c>
      <c r="C76" s="164"/>
      <c r="D76" s="167"/>
      <c r="E76" s="132"/>
    </row>
    <row r="77" spans="2:5" ht="15" customHeight="1" x14ac:dyDescent="0.3">
      <c r="B77" s="60" t="s">
        <v>59</v>
      </c>
      <c r="C77" s="164"/>
      <c r="D77" s="167"/>
      <c r="E77" s="132"/>
    </row>
    <row r="78" spans="2:5" ht="15" customHeight="1" x14ac:dyDescent="0.3">
      <c r="B78" s="60" t="s">
        <v>60</v>
      </c>
      <c r="C78" s="164"/>
      <c r="D78" s="167"/>
      <c r="E78" s="132"/>
    </row>
    <row r="79" spans="2:5" ht="15" customHeight="1" x14ac:dyDescent="0.3">
      <c r="B79" s="60" t="s">
        <v>61</v>
      </c>
      <c r="C79" s="164"/>
      <c r="D79" s="167"/>
      <c r="E79" s="132"/>
    </row>
    <row r="80" spans="2:5" ht="15" customHeight="1" x14ac:dyDescent="0.3">
      <c r="B80" s="60" t="s">
        <v>466</v>
      </c>
      <c r="C80" s="164"/>
      <c r="D80" s="167"/>
      <c r="E80" s="132"/>
    </row>
    <row r="81" spans="2:5" ht="15" customHeight="1" x14ac:dyDescent="0.3">
      <c r="B81" s="60" t="s">
        <v>62</v>
      </c>
      <c r="C81" s="164"/>
      <c r="D81" s="167"/>
      <c r="E81" s="132"/>
    </row>
    <row r="82" spans="2:5" ht="15" customHeight="1" x14ac:dyDescent="0.3">
      <c r="B82" s="60" t="s">
        <v>63</v>
      </c>
      <c r="C82" s="164"/>
      <c r="D82" s="167"/>
      <c r="E82" s="132"/>
    </row>
    <row r="83" spans="2:5" ht="15" customHeight="1" x14ac:dyDescent="0.3">
      <c r="B83" s="60" t="s">
        <v>64</v>
      </c>
      <c r="C83" s="164"/>
      <c r="D83" s="167"/>
      <c r="E83" s="132"/>
    </row>
    <row r="84" spans="2:5" ht="15" customHeight="1" x14ac:dyDescent="0.3">
      <c r="B84" s="60" t="s">
        <v>460</v>
      </c>
      <c r="C84" s="164"/>
      <c r="D84" s="167"/>
      <c r="E84" s="132"/>
    </row>
    <row r="85" spans="2:5" s="23" customFormat="1" ht="15" customHeight="1" x14ac:dyDescent="0.3">
      <c r="B85" s="60" t="s">
        <v>65</v>
      </c>
      <c r="C85" s="164"/>
      <c r="D85" s="167"/>
      <c r="E85" s="132"/>
    </row>
    <row r="86" spans="2:5" s="23" customFormat="1" ht="15" customHeight="1" x14ac:dyDescent="0.3">
      <c r="B86" s="60" t="s">
        <v>66</v>
      </c>
      <c r="C86" s="164"/>
      <c r="D86" s="167"/>
      <c r="E86" s="132"/>
    </row>
    <row r="87" spans="2:5" s="23" customFormat="1" ht="15" customHeight="1" x14ac:dyDescent="0.3">
      <c r="B87" s="60" t="s">
        <v>67</v>
      </c>
      <c r="C87" s="164"/>
      <c r="D87" s="167"/>
      <c r="E87" s="132"/>
    </row>
    <row r="88" spans="2:5" s="23" customFormat="1" ht="15" customHeight="1" x14ac:dyDescent="0.3">
      <c r="B88" s="60" t="s">
        <v>494</v>
      </c>
      <c r="C88" s="164"/>
      <c r="D88" s="167"/>
      <c r="E88" s="132"/>
    </row>
    <row r="89" spans="2:5" ht="15" customHeight="1" x14ac:dyDescent="0.3">
      <c r="B89" s="60" t="s">
        <v>68</v>
      </c>
      <c r="C89" s="165"/>
      <c r="D89" s="168"/>
      <c r="E89" s="132"/>
    </row>
    <row r="90" spans="2:5" ht="118.5" customHeight="1" x14ac:dyDescent="0.3">
      <c r="B90" s="52" t="s">
        <v>512</v>
      </c>
      <c r="C90" s="51"/>
      <c r="D90" s="84" t="s">
        <v>513</v>
      </c>
      <c r="E90" s="2">
        <f>IF(OR(C90 = "✔",C90="N/A", C90="No"), 0, 1)</f>
        <v>1</v>
      </c>
    </row>
    <row r="91" spans="2:5" ht="33" customHeight="1" thickBot="1" x14ac:dyDescent="0.35">
      <c r="B91" s="53" t="s">
        <v>459</v>
      </c>
      <c r="C91" s="50"/>
      <c r="D91" s="77"/>
      <c r="E91" s="2">
        <f>IF(OR(C91 = "✔",C91="N/A"), 0, 1)</f>
        <v>1</v>
      </c>
    </row>
    <row r="92" spans="2:5" ht="15" customHeight="1" thickBot="1" x14ac:dyDescent="0.35">
      <c r="B92" s="161"/>
      <c r="C92" s="161"/>
      <c r="D92" s="161"/>
      <c r="E92" s="2">
        <f>SUM(E10:E91)</f>
        <v>48</v>
      </c>
    </row>
    <row r="93" spans="2:5" s="4" customFormat="1" ht="34.15" customHeight="1" thickBot="1" x14ac:dyDescent="0.4">
      <c r="B93" s="158" t="s">
        <v>458</v>
      </c>
      <c r="C93" s="159"/>
      <c r="D93" s="160"/>
      <c r="E93" s="2"/>
    </row>
    <row r="94" spans="2:5" ht="16.149999999999999" customHeight="1" x14ac:dyDescent="0.3">
      <c r="C94" s="6"/>
      <c r="D94" s="6"/>
    </row>
    <row r="95" spans="2:5" ht="16.149999999999999" customHeight="1" x14ac:dyDescent="0.3">
      <c r="C95" s="6"/>
      <c r="D95" s="6"/>
    </row>
    <row r="96" spans="2:5" ht="16.149999999999999" customHeight="1" x14ac:dyDescent="0.3">
      <c r="C96" s="6"/>
      <c r="D96" s="6"/>
    </row>
    <row r="97" ht="16.149999999999999" customHeight="1" x14ac:dyDescent="0.3"/>
    <row r="98" ht="14.15" hidden="1" customHeight="1" x14ac:dyDescent="0.3"/>
    <row r="99" ht="14.15" hidden="1" customHeight="1" x14ac:dyDescent="0.3"/>
    <row r="100" ht="14.15" hidden="1" customHeight="1" x14ac:dyDescent="0.3"/>
    <row r="101" ht="14.15" hidden="1" customHeight="1" x14ac:dyDescent="0.3"/>
    <row r="102" ht="14.15" hidden="1" customHeight="1" x14ac:dyDescent="0.3"/>
    <row r="103" ht="14.15" hidden="1" customHeight="1" x14ac:dyDescent="0.3"/>
    <row r="104" ht="14.15" hidden="1" customHeight="1" x14ac:dyDescent="0.3"/>
    <row r="105" ht="14.15" hidden="1" customHeight="1" x14ac:dyDescent="0.3"/>
    <row r="106" ht="14.15" hidden="1" customHeight="1" x14ac:dyDescent="0.3"/>
    <row r="107" ht="14.15" hidden="1" customHeight="1" x14ac:dyDescent="0.3"/>
    <row r="108" ht="14.15" hidden="1" customHeight="1" x14ac:dyDescent="0.3"/>
    <row r="109" ht="14.15" hidden="1" customHeight="1" x14ac:dyDescent="0.3"/>
    <row r="110" ht="14.15" hidden="1" customHeight="1" x14ac:dyDescent="0.3"/>
    <row r="111" ht="14.15" hidden="1" customHeight="1" x14ac:dyDescent="0.3"/>
    <row r="112" hidden="1" x14ac:dyDescent="0.3"/>
    <row r="113" hidden="1" x14ac:dyDescent="0.3"/>
    <row r="114" hidden="1" x14ac:dyDescent="0.3"/>
    <row r="115" hidden="1" x14ac:dyDescent="0.3"/>
    <row r="116" hidden="1" x14ac:dyDescent="0.3"/>
    <row r="117" hidden="1" x14ac:dyDescent="0.3"/>
    <row r="118" hidden="1" x14ac:dyDescent="0.3"/>
    <row r="119" hidden="1" x14ac:dyDescent="0.3"/>
    <row r="120" hidden="1" x14ac:dyDescent="0.3"/>
    <row r="121" hidden="1" x14ac:dyDescent="0.3"/>
    <row r="122" hidden="1" x14ac:dyDescent="0.3"/>
    <row r="124" hidden="1" x14ac:dyDescent="0.3"/>
    <row r="125" hidden="1" x14ac:dyDescent="0.3"/>
    <row r="126" hidden="1" x14ac:dyDescent="0.3"/>
  </sheetData>
  <sheetProtection selectLockedCells="1"/>
  <mergeCells count="20">
    <mergeCell ref="B2:D2"/>
    <mergeCell ref="B4:D4"/>
    <mergeCell ref="B93:D93"/>
    <mergeCell ref="B92:D92"/>
    <mergeCell ref="B55:D55"/>
    <mergeCell ref="C67:C89"/>
    <mergeCell ref="D67:D89"/>
    <mergeCell ref="B8:D8"/>
    <mergeCell ref="B3:D3"/>
    <mergeCell ref="B6:D6"/>
    <mergeCell ref="E67:E89"/>
    <mergeCell ref="B29:D29"/>
    <mergeCell ref="C10:C11"/>
    <mergeCell ref="D10:D11"/>
    <mergeCell ref="B33:D33"/>
    <mergeCell ref="B34:D34"/>
    <mergeCell ref="B14:D14"/>
    <mergeCell ref="B30:D30"/>
    <mergeCell ref="B35:D35"/>
    <mergeCell ref="B36:D36"/>
  </mergeCells>
  <conditionalFormatting sqref="D10:D13">
    <cfRule type="expression" dxfId="6" priority="18">
      <formula>AND(C10="N/A", D10="")</formula>
    </cfRule>
  </conditionalFormatting>
  <conditionalFormatting sqref="D16:D28">
    <cfRule type="expression" dxfId="5" priority="7">
      <formula>AND(C16="N/A", D16="")</formula>
    </cfRule>
  </conditionalFormatting>
  <conditionalFormatting sqref="D32">
    <cfRule type="expression" dxfId="4" priority="15">
      <formula>AND(C32="N/A", D32="")</formula>
    </cfRule>
  </conditionalFormatting>
  <conditionalFormatting sqref="D37:D54">
    <cfRule type="expression" dxfId="3" priority="5">
      <formula>AND(C37="N/A", D37="")</formula>
    </cfRule>
  </conditionalFormatting>
  <conditionalFormatting sqref="D57:D61">
    <cfRule type="expression" dxfId="2" priority="3">
      <formula>AND(C57="N/A", D57="")</formula>
    </cfRule>
  </conditionalFormatting>
  <conditionalFormatting sqref="D66">
    <cfRule type="expression" dxfId="1" priority="2">
      <formula>AND(C66="N/A", D66="")</formula>
    </cfRule>
  </conditionalFormatting>
  <conditionalFormatting sqref="D91">
    <cfRule type="expression" dxfId="0" priority="1">
      <formula>AND(C91="N/A", D91="")</formula>
    </cfRule>
  </conditionalFormatting>
  <dataValidations count="3">
    <dataValidation type="list" allowBlank="1" showInputMessage="1" showErrorMessage="1" sqref="C66:C67 C10 C32 C12:C13 C57:C62 C16:C28 C37:C54 C91" xr:uid="{00000000-0002-0000-0200-000000000000}">
      <formula1>"✔, N/A"</formula1>
    </dataValidation>
    <dataValidation type="whole" allowBlank="1" showInputMessage="1" showErrorMessage="1" error="This figure should be no more than 1250" sqref="C64:C65" xr:uid="{00000000-0002-0000-0200-000001000000}">
      <formula1>0</formula1>
      <formula2>1350</formula2>
    </dataValidation>
    <dataValidation type="list" allowBlank="1" showInputMessage="1" showErrorMessage="1" sqref="C90" xr:uid="{BE5CC3C0-7128-46EA-A82A-79C711AD65D3}">
      <formula1>"✔, N/A, No"</formula1>
    </dataValidation>
  </dataValidations>
  <hyperlinks>
    <hyperlink ref="B11" r:id="rId1" xr:uid="{8FF88218-D38B-4FFD-9F03-096F0FB9ECD2}"/>
  </hyperlinks>
  <pageMargins left="0.7" right="0.7" top="0.75" bottom="0.75" header="0.3" footer="0.3"/>
  <pageSetup paperSize="9" scale="59" fitToHeight="0" orientation="portrait"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K54"/>
  <sheetViews>
    <sheetView showGridLines="0" zoomScaleNormal="100" workbookViewId="0">
      <selection activeCell="B3" sqref="B3:C3"/>
    </sheetView>
  </sheetViews>
  <sheetFormatPr defaultColWidth="0" defaultRowHeight="14" x14ac:dyDescent="0.3"/>
  <cols>
    <col min="1" max="1" width="9.1796875" style="1" customWidth="1"/>
    <col min="2" max="2" width="47.54296875" style="1" customWidth="1"/>
    <col min="3" max="3" width="53" style="1" customWidth="1"/>
    <col min="4" max="4" width="9.1796875" style="1" customWidth="1"/>
    <col min="5" max="11" width="0" style="1" hidden="1" customWidth="1"/>
    <col min="12" max="16384" width="9.1796875" style="1" hidden="1"/>
  </cols>
  <sheetData>
    <row r="1" spans="2:11" ht="14.5" thickBot="1" x14ac:dyDescent="0.35"/>
    <row r="2" spans="2:11" ht="23" x14ac:dyDescent="0.3">
      <c r="B2" s="177" t="s">
        <v>69</v>
      </c>
      <c r="C2" s="178"/>
    </row>
    <row r="3" spans="2:11" ht="255.65" customHeight="1" x14ac:dyDescent="0.3">
      <c r="B3" s="180" t="s">
        <v>507</v>
      </c>
      <c r="C3" s="181"/>
    </row>
    <row r="4" spans="2:11" x14ac:dyDescent="0.3">
      <c r="B4" s="65" t="s">
        <v>503</v>
      </c>
      <c r="C4" s="12"/>
    </row>
    <row r="5" spans="2:11" x14ac:dyDescent="0.3">
      <c r="B5" s="66" t="s">
        <v>504</v>
      </c>
      <c r="C5" s="13"/>
    </row>
    <row r="6" spans="2:11" x14ac:dyDescent="0.3">
      <c r="B6" s="65" t="s">
        <v>505</v>
      </c>
      <c r="C6" s="12"/>
    </row>
    <row r="7" spans="2:11" ht="28" x14ac:dyDescent="0.3">
      <c r="B7" s="83" t="s">
        <v>506</v>
      </c>
      <c r="C7" s="81" t="s">
        <v>478</v>
      </c>
    </row>
    <row r="8" spans="2:11" x14ac:dyDescent="0.3">
      <c r="B8" s="65" t="s">
        <v>70</v>
      </c>
      <c r="C8" s="82" t="s">
        <v>479</v>
      </c>
    </row>
    <row r="9" spans="2:11" x14ac:dyDescent="0.3">
      <c r="B9" s="66" t="s">
        <v>71</v>
      </c>
      <c r="C9" s="87" t="s">
        <v>479</v>
      </c>
    </row>
    <row r="11" spans="2:11" ht="15.5" x14ac:dyDescent="0.35">
      <c r="B11" s="183" t="str">
        <f>IF(Checklist!E92&gt;0, "ATTENTION! You have not completed all the fields in the 'Checklist' Tab", " ")</f>
        <v>ATTENTION! You have not completed all the fields in the 'Checklist' Tab</v>
      </c>
      <c r="C11" s="183"/>
      <c r="D11" s="15"/>
      <c r="E11" s="15"/>
      <c r="F11" s="15"/>
      <c r="G11" s="15"/>
      <c r="H11" s="15"/>
      <c r="I11" s="15"/>
      <c r="J11" s="15"/>
      <c r="K11" s="15"/>
    </row>
    <row r="12" spans="2:11" x14ac:dyDescent="0.3">
      <c r="C12" s="16"/>
    </row>
    <row r="13" spans="2:11" ht="15.5" x14ac:dyDescent="0.35">
      <c r="B13" s="183" t="str">
        <f>IF('Sample Figures'!O26&gt;0, "ATTENTION! You have not completed all the fields in the 'Sample Figures' Tab", " ")</f>
        <v>ATTENTION! You have not completed all the fields in the 'Sample Figures' Tab</v>
      </c>
      <c r="C13" s="183"/>
      <c r="D13" s="14"/>
      <c r="E13" s="14"/>
      <c r="F13" s="14"/>
      <c r="G13" s="14"/>
      <c r="H13" s="14"/>
      <c r="I13" s="14"/>
      <c r="J13" s="14"/>
      <c r="K13" s="14"/>
    </row>
    <row r="14" spans="2:11" ht="14.5" thickBot="1" x14ac:dyDescent="0.35"/>
    <row r="15" spans="2:11" ht="23.65" customHeight="1" x14ac:dyDescent="0.3">
      <c r="B15" s="177" t="s">
        <v>72</v>
      </c>
      <c r="C15" s="178"/>
    </row>
    <row r="16" spans="2:11" ht="144.65" customHeight="1" x14ac:dyDescent="0.3">
      <c r="B16" s="180" t="s">
        <v>480</v>
      </c>
      <c r="C16" s="181"/>
    </row>
    <row r="17" spans="2:3" x14ac:dyDescent="0.3">
      <c r="B17" s="65" t="s">
        <v>508</v>
      </c>
      <c r="C17" s="12"/>
    </row>
    <row r="18" spans="2:3" x14ac:dyDescent="0.3">
      <c r="B18" s="66" t="s">
        <v>509</v>
      </c>
      <c r="C18" s="13"/>
    </row>
    <row r="19" spans="2:3" ht="28" x14ac:dyDescent="0.3">
      <c r="B19" s="85" t="s">
        <v>510</v>
      </c>
      <c r="C19" s="86" t="s">
        <v>478</v>
      </c>
    </row>
    <row r="20" spans="2:3" ht="14.5" thickBot="1" x14ac:dyDescent="0.35">
      <c r="B20" s="67" t="s">
        <v>73</v>
      </c>
      <c r="C20" s="80" t="s">
        <v>479</v>
      </c>
    </row>
    <row r="21" spans="2:3" hidden="1" x14ac:dyDescent="0.3"/>
    <row r="22" spans="2:3" hidden="1" x14ac:dyDescent="0.3"/>
    <row r="23" spans="2:3" ht="50.25" hidden="1" customHeight="1" x14ac:dyDescent="0.3">
      <c r="B23" s="7"/>
    </row>
    <row r="24" spans="2:3" hidden="1" x14ac:dyDescent="0.3">
      <c r="B24" s="182"/>
      <c r="C24" s="182"/>
    </row>
    <row r="25" spans="2:3" hidden="1" x14ac:dyDescent="0.3">
      <c r="B25" s="179"/>
      <c r="C25" s="179"/>
    </row>
    <row r="26" spans="2:3" hidden="1" x14ac:dyDescent="0.3">
      <c r="B26" s="179"/>
      <c r="C26" s="179"/>
    </row>
    <row r="27" spans="2:3" hidden="1" x14ac:dyDescent="0.3">
      <c r="B27" s="179"/>
      <c r="C27" s="179"/>
    </row>
    <row r="28" spans="2:3" hidden="1" x14ac:dyDescent="0.3">
      <c r="B28" s="179"/>
      <c r="C28" s="179"/>
    </row>
    <row r="29" spans="2:3" hidden="1" x14ac:dyDescent="0.3">
      <c r="B29" s="179"/>
      <c r="C29" s="179"/>
    </row>
    <row r="30" spans="2:3" hidden="1" x14ac:dyDescent="0.3">
      <c r="B30" s="179"/>
      <c r="C30" s="179"/>
    </row>
    <row r="31" spans="2:3" hidden="1" x14ac:dyDescent="0.3">
      <c r="B31" s="179"/>
      <c r="C31" s="179"/>
    </row>
    <row r="32" spans="2:3" ht="32.25" hidden="1" customHeight="1" x14ac:dyDescent="0.3">
      <c r="B32" s="179"/>
      <c r="C32" s="179"/>
    </row>
    <row r="33" spans="2:3" hidden="1" x14ac:dyDescent="0.3">
      <c r="B33" s="184"/>
      <c r="C33" s="184"/>
    </row>
    <row r="34" spans="2:3" hidden="1" x14ac:dyDescent="0.3"/>
    <row r="35" spans="2:3" hidden="1" x14ac:dyDescent="0.3"/>
    <row r="36" spans="2:3" hidden="1" x14ac:dyDescent="0.3"/>
    <row r="37" spans="2:3" hidden="1" x14ac:dyDescent="0.3"/>
    <row r="38" spans="2:3" hidden="1" x14ac:dyDescent="0.3"/>
    <row r="39" spans="2:3" hidden="1" x14ac:dyDescent="0.3"/>
    <row r="40" spans="2:3" hidden="1" x14ac:dyDescent="0.3"/>
    <row r="41" spans="2:3" hidden="1" x14ac:dyDescent="0.3"/>
    <row r="42" spans="2:3" hidden="1" x14ac:dyDescent="0.3"/>
    <row r="49" s="1" customFormat="1" x14ac:dyDescent="0.3"/>
    <row r="50" s="1" customFormat="1" x14ac:dyDescent="0.3"/>
    <row r="51" s="1" customFormat="1" x14ac:dyDescent="0.3"/>
    <row r="52" s="1" customFormat="1" x14ac:dyDescent="0.3"/>
    <row r="53" s="1" customFormat="1" x14ac:dyDescent="0.3"/>
    <row r="54" s="1" customFormat="1" x14ac:dyDescent="0.3"/>
  </sheetData>
  <sheetProtection selectLockedCells="1"/>
  <mergeCells count="16">
    <mergeCell ref="B33:C33"/>
    <mergeCell ref="B25:C25"/>
    <mergeCell ref="B26:C26"/>
    <mergeCell ref="B28:C28"/>
    <mergeCell ref="B30:C30"/>
    <mergeCell ref="B31:C31"/>
    <mergeCell ref="B2:C2"/>
    <mergeCell ref="B15:C15"/>
    <mergeCell ref="B32:C32"/>
    <mergeCell ref="B29:C29"/>
    <mergeCell ref="B27:C27"/>
    <mergeCell ref="B3:C3"/>
    <mergeCell ref="B16:C16"/>
    <mergeCell ref="B24:C24"/>
    <mergeCell ref="B13:C13"/>
    <mergeCell ref="B11:C11"/>
  </mergeCells>
  <pageMargins left="0.7" right="0.7" top="0.75" bottom="0.75" header="0.3" footer="0.3"/>
  <pageSetup paperSize="9" scale="45" fitToHeight="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57"/>
  <sheetViews>
    <sheetView showGridLines="0" workbookViewId="0"/>
  </sheetViews>
  <sheetFormatPr defaultColWidth="8.81640625" defaultRowHeight="14.5" x14ac:dyDescent="0.35"/>
  <cols>
    <col min="1" max="1" width="22" customWidth="1"/>
    <col min="2" max="2" width="75.81640625" customWidth="1"/>
    <col min="3" max="16384" width="8.81640625" style="24"/>
  </cols>
  <sheetData>
    <row r="1" spans="1:2" s="1" customFormat="1" ht="31" x14ac:dyDescent="0.3">
      <c r="A1" s="29" t="s">
        <v>74</v>
      </c>
      <c r="B1" s="29" t="s">
        <v>75</v>
      </c>
    </row>
    <row r="2" spans="1:2" s="1" customFormat="1" ht="14" x14ac:dyDescent="0.3">
      <c r="A2" s="30" t="s">
        <v>76</v>
      </c>
      <c r="B2" s="31" t="s">
        <v>77</v>
      </c>
    </row>
    <row r="3" spans="1:2" ht="14" x14ac:dyDescent="0.3">
      <c r="A3" s="30" t="s">
        <v>78</v>
      </c>
      <c r="B3" s="31" t="s">
        <v>79</v>
      </c>
    </row>
    <row r="4" spans="1:2" ht="14.65" customHeight="1" x14ac:dyDescent="0.3">
      <c r="A4" s="30" t="s">
        <v>80</v>
      </c>
      <c r="B4" s="31" t="s">
        <v>81</v>
      </c>
    </row>
    <row r="5" spans="1:2" s="27" customFormat="1" ht="15" customHeight="1" x14ac:dyDescent="0.3">
      <c r="A5" s="30" t="s">
        <v>82</v>
      </c>
      <c r="B5" s="31" t="s">
        <v>83</v>
      </c>
    </row>
    <row r="6" spans="1:2" s="23" customFormat="1" ht="15" customHeight="1" x14ac:dyDescent="0.3">
      <c r="A6" s="30" t="s">
        <v>84</v>
      </c>
      <c r="B6" s="31" t="s">
        <v>85</v>
      </c>
    </row>
    <row r="7" spans="1:2" s="23" customFormat="1" ht="15" customHeight="1" x14ac:dyDescent="0.3">
      <c r="A7" s="30" t="s">
        <v>86</v>
      </c>
      <c r="B7" s="31" t="s">
        <v>87</v>
      </c>
    </row>
    <row r="8" spans="1:2" s="23" customFormat="1" ht="15" customHeight="1" x14ac:dyDescent="0.3">
      <c r="A8" s="30" t="s">
        <v>88</v>
      </c>
      <c r="B8" s="31" t="s">
        <v>89</v>
      </c>
    </row>
    <row r="9" spans="1:2" s="23" customFormat="1" ht="15" customHeight="1" x14ac:dyDescent="0.3">
      <c r="A9" s="30" t="s">
        <v>90</v>
      </c>
      <c r="B9" s="31" t="s">
        <v>91</v>
      </c>
    </row>
    <row r="10" spans="1:2" s="23" customFormat="1" ht="15" customHeight="1" x14ac:dyDescent="0.3">
      <c r="A10" s="30" t="s">
        <v>92</v>
      </c>
      <c r="B10" s="31" t="s">
        <v>93</v>
      </c>
    </row>
    <row r="11" spans="1:2" s="23" customFormat="1" ht="15" customHeight="1" x14ac:dyDescent="0.3">
      <c r="A11" s="30" t="s">
        <v>94</v>
      </c>
      <c r="B11" s="31" t="s">
        <v>95</v>
      </c>
    </row>
    <row r="12" spans="1:2" s="23" customFormat="1" ht="15" customHeight="1" x14ac:dyDescent="0.3">
      <c r="A12" s="30" t="s">
        <v>96</v>
      </c>
      <c r="B12" s="31" t="s">
        <v>97</v>
      </c>
    </row>
    <row r="13" spans="1:2" s="23" customFormat="1" ht="15" customHeight="1" x14ac:dyDescent="0.3">
      <c r="A13" s="30" t="s">
        <v>98</v>
      </c>
      <c r="B13" s="31" t="s">
        <v>99</v>
      </c>
    </row>
    <row r="14" spans="1:2" s="23" customFormat="1" ht="15" customHeight="1" x14ac:dyDescent="0.3">
      <c r="A14" s="30" t="s">
        <v>100</v>
      </c>
      <c r="B14" s="31" t="s">
        <v>101</v>
      </c>
    </row>
    <row r="15" spans="1:2" s="23" customFormat="1" ht="15" customHeight="1" x14ac:dyDescent="0.3">
      <c r="A15" s="30" t="s">
        <v>102</v>
      </c>
      <c r="B15" s="31" t="s">
        <v>103</v>
      </c>
    </row>
    <row r="16" spans="1:2" s="23" customFormat="1" ht="15" customHeight="1" x14ac:dyDescent="0.3">
      <c r="A16" s="30" t="s">
        <v>104</v>
      </c>
      <c r="B16" s="31" t="s">
        <v>105</v>
      </c>
    </row>
    <row r="17" spans="1:2" s="23" customFormat="1" ht="15" customHeight="1" x14ac:dyDescent="0.3">
      <c r="A17" s="30" t="s">
        <v>106</v>
      </c>
      <c r="B17" s="31" t="s">
        <v>107</v>
      </c>
    </row>
    <row r="18" spans="1:2" s="23" customFormat="1" ht="15" customHeight="1" x14ac:dyDescent="0.3">
      <c r="A18" s="30" t="s">
        <v>108</v>
      </c>
      <c r="B18" s="31" t="s">
        <v>109</v>
      </c>
    </row>
    <row r="19" spans="1:2" s="23" customFormat="1" ht="15" customHeight="1" x14ac:dyDescent="0.3">
      <c r="A19" s="30" t="s">
        <v>110</v>
      </c>
      <c r="B19" s="31" t="s">
        <v>111</v>
      </c>
    </row>
    <row r="20" spans="1:2" s="23" customFormat="1" ht="15" customHeight="1" x14ac:dyDescent="0.3">
      <c r="A20" s="30" t="s">
        <v>112</v>
      </c>
      <c r="B20" s="31" t="s">
        <v>113</v>
      </c>
    </row>
    <row r="21" spans="1:2" s="23" customFormat="1" ht="15" customHeight="1" x14ac:dyDescent="0.3">
      <c r="A21" s="30" t="s">
        <v>114</v>
      </c>
      <c r="B21" s="31" t="s">
        <v>115</v>
      </c>
    </row>
    <row r="22" spans="1:2" s="23" customFormat="1" ht="15" customHeight="1" x14ac:dyDescent="0.3">
      <c r="A22" s="31" t="s">
        <v>116</v>
      </c>
      <c r="B22" s="31" t="s">
        <v>117</v>
      </c>
    </row>
    <row r="23" spans="1:2" s="23" customFormat="1" ht="15" customHeight="1" x14ac:dyDescent="0.3">
      <c r="A23" s="30" t="s">
        <v>118</v>
      </c>
      <c r="B23" s="31" t="s">
        <v>119</v>
      </c>
    </row>
    <row r="24" spans="1:2" s="23" customFormat="1" ht="15" customHeight="1" x14ac:dyDescent="0.3">
      <c r="A24" s="30" t="s">
        <v>120</v>
      </c>
      <c r="B24" s="31" t="s">
        <v>121</v>
      </c>
    </row>
    <row r="25" spans="1:2" s="23" customFormat="1" ht="15" customHeight="1" x14ac:dyDescent="0.3">
      <c r="A25" s="30" t="s">
        <v>122</v>
      </c>
      <c r="B25" s="31" t="s">
        <v>123</v>
      </c>
    </row>
    <row r="26" spans="1:2" s="23" customFormat="1" ht="15" customHeight="1" x14ac:dyDescent="0.3">
      <c r="A26" s="30" t="s">
        <v>124</v>
      </c>
      <c r="B26" s="31" t="s">
        <v>125</v>
      </c>
    </row>
    <row r="27" spans="1:2" s="23" customFormat="1" ht="15" customHeight="1" x14ac:dyDescent="0.3">
      <c r="A27" s="30" t="s">
        <v>126</v>
      </c>
      <c r="B27" s="31" t="s">
        <v>127</v>
      </c>
    </row>
    <row r="28" spans="1:2" s="23" customFormat="1" ht="15" customHeight="1" x14ac:dyDescent="0.3">
      <c r="A28" s="30" t="s">
        <v>128</v>
      </c>
      <c r="B28" s="31" t="s">
        <v>129</v>
      </c>
    </row>
    <row r="29" spans="1:2" s="23" customFormat="1" ht="15" customHeight="1" x14ac:dyDescent="0.3">
      <c r="A29" s="30" t="s">
        <v>130</v>
      </c>
      <c r="B29" s="31" t="s">
        <v>131</v>
      </c>
    </row>
    <row r="30" spans="1:2" s="23" customFormat="1" ht="15" customHeight="1" x14ac:dyDescent="0.3">
      <c r="A30" s="30" t="s">
        <v>132</v>
      </c>
      <c r="B30" s="31" t="s">
        <v>133</v>
      </c>
    </row>
    <row r="31" spans="1:2" s="23" customFormat="1" ht="15" customHeight="1" x14ac:dyDescent="0.3">
      <c r="A31" s="30" t="s">
        <v>134</v>
      </c>
      <c r="B31" s="31" t="s">
        <v>135</v>
      </c>
    </row>
    <row r="32" spans="1:2" s="23" customFormat="1" ht="15" customHeight="1" x14ac:dyDescent="0.3">
      <c r="A32" s="30" t="s">
        <v>136</v>
      </c>
      <c r="B32" s="31" t="s">
        <v>137</v>
      </c>
    </row>
    <row r="33" spans="1:2" s="23" customFormat="1" ht="15" customHeight="1" x14ac:dyDescent="0.3">
      <c r="A33" s="30" t="s">
        <v>138</v>
      </c>
      <c r="B33" s="31" t="s">
        <v>139</v>
      </c>
    </row>
    <row r="34" spans="1:2" s="23" customFormat="1" ht="15" customHeight="1" x14ac:dyDescent="0.3">
      <c r="A34" s="30" t="s">
        <v>140</v>
      </c>
      <c r="B34" s="31" t="s">
        <v>141</v>
      </c>
    </row>
    <row r="35" spans="1:2" s="23" customFormat="1" ht="15" customHeight="1" x14ac:dyDescent="0.3">
      <c r="A35" s="30" t="s">
        <v>142</v>
      </c>
      <c r="B35" s="31" t="s">
        <v>143</v>
      </c>
    </row>
    <row r="36" spans="1:2" s="23" customFormat="1" ht="15" customHeight="1" x14ac:dyDescent="0.3">
      <c r="A36" s="30" t="s">
        <v>144</v>
      </c>
      <c r="B36" s="31" t="s">
        <v>145</v>
      </c>
    </row>
    <row r="37" spans="1:2" s="23" customFormat="1" ht="15" customHeight="1" x14ac:dyDescent="0.3">
      <c r="A37" s="30" t="s">
        <v>146</v>
      </c>
      <c r="B37" s="31" t="s">
        <v>147</v>
      </c>
    </row>
    <row r="38" spans="1:2" s="23" customFormat="1" ht="15" customHeight="1" x14ac:dyDescent="0.3">
      <c r="A38" s="30" t="s">
        <v>148</v>
      </c>
      <c r="B38" s="31" t="s">
        <v>149</v>
      </c>
    </row>
    <row r="39" spans="1:2" s="23" customFormat="1" ht="15" customHeight="1" x14ac:dyDescent="0.3">
      <c r="A39" s="30" t="s">
        <v>150</v>
      </c>
      <c r="B39" s="31" t="s">
        <v>151</v>
      </c>
    </row>
    <row r="40" spans="1:2" s="23" customFormat="1" ht="15" customHeight="1" x14ac:dyDescent="0.3">
      <c r="A40" s="30" t="s">
        <v>152</v>
      </c>
      <c r="B40" s="31" t="s">
        <v>153</v>
      </c>
    </row>
    <row r="41" spans="1:2" s="23" customFormat="1" ht="15" customHeight="1" x14ac:dyDescent="0.3">
      <c r="A41" s="30" t="s">
        <v>154</v>
      </c>
      <c r="B41" s="31" t="s">
        <v>155</v>
      </c>
    </row>
    <row r="42" spans="1:2" s="23" customFormat="1" ht="15" customHeight="1" x14ac:dyDescent="0.3">
      <c r="A42" s="30" t="s">
        <v>156</v>
      </c>
      <c r="B42" s="31" t="s">
        <v>157</v>
      </c>
    </row>
    <row r="43" spans="1:2" s="23" customFormat="1" ht="15" customHeight="1" x14ac:dyDescent="0.3">
      <c r="A43" s="30" t="s">
        <v>158</v>
      </c>
      <c r="B43" s="31" t="s">
        <v>159</v>
      </c>
    </row>
    <row r="44" spans="1:2" s="23" customFormat="1" ht="15" customHeight="1" x14ac:dyDescent="0.3">
      <c r="A44" s="30" t="s">
        <v>160</v>
      </c>
      <c r="B44" s="31" t="s">
        <v>161</v>
      </c>
    </row>
    <row r="45" spans="1:2" s="23" customFormat="1" ht="15" customHeight="1" x14ac:dyDescent="0.3">
      <c r="A45" s="30" t="s">
        <v>162</v>
      </c>
      <c r="B45" s="31" t="s">
        <v>163</v>
      </c>
    </row>
    <row r="46" spans="1:2" s="23" customFormat="1" ht="15" customHeight="1" x14ac:dyDescent="0.3">
      <c r="A46" s="30" t="s">
        <v>164</v>
      </c>
      <c r="B46" s="31" t="s">
        <v>165</v>
      </c>
    </row>
    <row r="47" spans="1:2" s="23" customFormat="1" ht="15" customHeight="1" x14ac:dyDescent="0.3">
      <c r="A47" s="30" t="s">
        <v>166</v>
      </c>
      <c r="B47" s="31" t="s">
        <v>167</v>
      </c>
    </row>
    <row r="48" spans="1:2" s="23" customFormat="1" ht="15" customHeight="1" x14ac:dyDescent="0.3">
      <c r="A48" s="30" t="s">
        <v>168</v>
      </c>
      <c r="B48" s="31" t="s">
        <v>169</v>
      </c>
    </row>
    <row r="49" spans="1:2" s="23" customFormat="1" ht="15" customHeight="1" x14ac:dyDescent="0.3">
      <c r="A49" s="30" t="s">
        <v>170</v>
      </c>
      <c r="B49" s="31" t="s">
        <v>171</v>
      </c>
    </row>
    <row r="50" spans="1:2" s="23" customFormat="1" ht="15" customHeight="1" x14ac:dyDescent="0.3">
      <c r="A50" s="30" t="s">
        <v>172</v>
      </c>
      <c r="B50" s="31" t="s">
        <v>173</v>
      </c>
    </row>
    <row r="51" spans="1:2" s="23" customFormat="1" ht="15" customHeight="1" x14ac:dyDescent="0.3">
      <c r="A51" s="30" t="s">
        <v>174</v>
      </c>
      <c r="B51" s="31" t="s">
        <v>175</v>
      </c>
    </row>
    <row r="52" spans="1:2" s="23" customFormat="1" ht="15" customHeight="1" x14ac:dyDescent="0.3">
      <c r="A52" s="30" t="s">
        <v>176</v>
      </c>
      <c r="B52" s="31" t="s">
        <v>177</v>
      </c>
    </row>
    <row r="53" spans="1:2" s="23" customFormat="1" ht="15" customHeight="1" x14ac:dyDescent="0.3">
      <c r="A53" s="30" t="s">
        <v>178</v>
      </c>
      <c r="B53" s="31" t="s">
        <v>179</v>
      </c>
    </row>
    <row r="54" spans="1:2" s="23" customFormat="1" ht="15" customHeight="1" x14ac:dyDescent="0.3">
      <c r="A54" s="30" t="s">
        <v>180</v>
      </c>
      <c r="B54" s="31" t="s">
        <v>181</v>
      </c>
    </row>
    <row r="55" spans="1:2" s="23" customFormat="1" ht="15" customHeight="1" x14ac:dyDescent="0.3">
      <c r="A55" s="30" t="s">
        <v>182</v>
      </c>
      <c r="B55" s="31" t="s">
        <v>183</v>
      </c>
    </row>
    <row r="56" spans="1:2" s="23" customFormat="1" ht="15" customHeight="1" x14ac:dyDescent="0.3">
      <c r="A56" s="30" t="s">
        <v>184</v>
      </c>
      <c r="B56" s="31" t="s">
        <v>185</v>
      </c>
    </row>
    <row r="57" spans="1:2" s="23" customFormat="1" ht="15" customHeight="1" x14ac:dyDescent="0.3">
      <c r="A57" s="30" t="s">
        <v>186</v>
      </c>
      <c r="B57" s="31" t="s">
        <v>187</v>
      </c>
    </row>
    <row r="58" spans="1:2" s="23" customFormat="1" ht="15" customHeight="1" x14ac:dyDescent="0.3">
      <c r="A58" s="30" t="s">
        <v>188</v>
      </c>
      <c r="B58" s="31" t="s">
        <v>189</v>
      </c>
    </row>
    <row r="59" spans="1:2" s="23" customFormat="1" ht="15" customHeight="1" x14ac:dyDescent="0.3">
      <c r="A59" s="30" t="s">
        <v>190</v>
      </c>
      <c r="B59" s="31" t="s">
        <v>191</v>
      </c>
    </row>
    <row r="60" spans="1:2" s="23" customFormat="1" ht="15" customHeight="1" x14ac:dyDescent="0.3">
      <c r="A60" s="30" t="s">
        <v>192</v>
      </c>
      <c r="B60" s="31" t="s">
        <v>193</v>
      </c>
    </row>
    <row r="61" spans="1:2" s="23" customFormat="1" ht="15" customHeight="1" x14ac:dyDescent="0.3">
      <c r="A61" s="30" t="s">
        <v>194</v>
      </c>
      <c r="B61" s="31" t="s">
        <v>195</v>
      </c>
    </row>
    <row r="62" spans="1:2" s="23" customFormat="1" ht="15" customHeight="1" x14ac:dyDescent="0.3">
      <c r="A62" s="30" t="s">
        <v>196</v>
      </c>
      <c r="B62" s="31" t="s">
        <v>197</v>
      </c>
    </row>
    <row r="63" spans="1:2" s="23" customFormat="1" ht="15" customHeight="1" x14ac:dyDescent="0.3">
      <c r="A63" s="30" t="s">
        <v>198</v>
      </c>
      <c r="B63" s="31" t="s">
        <v>199</v>
      </c>
    </row>
    <row r="64" spans="1:2" s="23" customFormat="1" ht="15" customHeight="1" x14ac:dyDescent="0.3">
      <c r="A64" s="30" t="s">
        <v>200</v>
      </c>
      <c r="B64" s="31" t="s">
        <v>201</v>
      </c>
    </row>
    <row r="65" spans="1:2" s="23" customFormat="1" ht="15" customHeight="1" x14ac:dyDescent="0.3">
      <c r="A65" s="30" t="s">
        <v>202</v>
      </c>
      <c r="B65" s="31" t="s">
        <v>203</v>
      </c>
    </row>
    <row r="66" spans="1:2" s="23" customFormat="1" ht="15" customHeight="1" x14ac:dyDescent="0.3">
      <c r="A66" s="30" t="s">
        <v>204</v>
      </c>
      <c r="B66" s="31" t="s">
        <v>205</v>
      </c>
    </row>
    <row r="67" spans="1:2" s="23" customFormat="1" ht="15" customHeight="1" x14ac:dyDescent="0.3">
      <c r="A67" s="30" t="s">
        <v>206</v>
      </c>
      <c r="B67" s="31" t="s">
        <v>207</v>
      </c>
    </row>
    <row r="68" spans="1:2" s="23" customFormat="1" ht="15" customHeight="1" x14ac:dyDescent="0.3">
      <c r="A68" s="30" t="s">
        <v>208</v>
      </c>
      <c r="B68" s="31" t="s">
        <v>209</v>
      </c>
    </row>
    <row r="69" spans="1:2" s="23" customFormat="1" ht="15" customHeight="1" x14ac:dyDescent="0.3">
      <c r="A69" s="30" t="s">
        <v>210</v>
      </c>
      <c r="B69" s="31" t="s">
        <v>211</v>
      </c>
    </row>
    <row r="70" spans="1:2" s="23" customFormat="1" ht="15" customHeight="1" x14ac:dyDescent="0.3">
      <c r="A70" s="30" t="s">
        <v>212</v>
      </c>
      <c r="B70" s="31" t="s">
        <v>213</v>
      </c>
    </row>
    <row r="71" spans="1:2" s="23" customFormat="1" ht="15" customHeight="1" x14ac:dyDescent="0.3">
      <c r="A71" s="30" t="s">
        <v>214</v>
      </c>
      <c r="B71" s="31" t="s">
        <v>215</v>
      </c>
    </row>
    <row r="72" spans="1:2" s="23" customFormat="1" ht="15" customHeight="1" x14ac:dyDescent="0.3">
      <c r="A72" s="30" t="s">
        <v>216</v>
      </c>
      <c r="B72" s="31" t="s">
        <v>217</v>
      </c>
    </row>
    <row r="73" spans="1:2" s="23" customFormat="1" ht="15" customHeight="1" x14ac:dyDescent="0.3">
      <c r="A73" s="30" t="s">
        <v>218</v>
      </c>
      <c r="B73" s="31" t="s">
        <v>219</v>
      </c>
    </row>
    <row r="74" spans="1:2" s="23" customFormat="1" ht="15" customHeight="1" x14ac:dyDescent="0.3">
      <c r="A74" s="30" t="s">
        <v>220</v>
      </c>
      <c r="B74" s="31" t="s">
        <v>221</v>
      </c>
    </row>
    <row r="75" spans="1:2" s="23" customFormat="1" ht="15" customHeight="1" x14ac:dyDescent="0.3">
      <c r="A75" s="30" t="s">
        <v>222</v>
      </c>
      <c r="B75" s="31" t="s">
        <v>223</v>
      </c>
    </row>
    <row r="76" spans="1:2" s="23" customFormat="1" ht="15" customHeight="1" x14ac:dyDescent="0.3">
      <c r="A76" s="30" t="s">
        <v>224</v>
      </c>
      <c r="B76" s="31" t="s">
        <v>225</v>
      </c>
    </row>
    <row r="77" spans="1:2" s="23" customFormat="1" ht="15" customHeight="1" x14ac:dyDescent="0.3">
      <c r="A77" s="30" t="s">
        <v>226</v>
      </c>
      <c r="B77" s="31" t="s">
        <v>227</v>
      </c>
    </row>
    <row r="78" spans="1:2" s="23" customFormat="1" ht="15" customHeight="1" x14ac:dyDescent="0.3">
      <c r="A78" s="30" t="s">
        <v>228</v>
      </c>
      <c r="B78" s="31" t="s">
        <v>229</v>
      </c>
    </row>
    <row r="79" spans="1:2" s="23" customFormat="1" ht="15" customHeight="1" x14ac:dyDescent="0.3">
      <c r="A79" s="30" t="s">
        <v>230</v>
      </c>
      <c r="B79" s="31" t="s">
        <v>231</v>
      </c>
    </row>
    <row r="80" spans="1:2" s="23" customFormat="1" ht="15" customHeight="1" x14ac:dyDescent="0.3">
      <c r="A80" s="30" t="s">
        <v>232</v>
      </c>
      <c r="B80" s="31" t="s">
        <v>233</v>
      </c>
    </row>
    <row r="81" spans="1:2" s="23" customFormat="1" ht="15" customHeight="1" x14ac:dyDescent="0.3">
      <c r="A81" s="30" t="s">
        <v>234</v>
      </c>
      <c r="B81" s="31" t="s">
        <v>235</v>
      </c>
    </row>
    <row r="82" spans="1:2" s="23" customFormat="1" ht="15" customHeight="1" x14ac:dyDescent="0.3">
      <c r="A82" s="30" t="s">
        <v>236</v>
      </c>
      <c r="B82" s="31" t="s">
        <v>237</v>
      </c>
    </row>
    <row r="83" spans="1:2" s="23" customFormat="1" ht="15" customHeight="1" x14ac:dyDescent="0.3">
      <c r="A83" s="30" t="s">
        <v>238</v>
      </c>
      <c r="B83" s="31" t="s">
        <v>239</v>
      </c>
    </row>
    <row r="84" spans="1:2" s="23" customFormat="1" ht="15" customHeight="1" x14ac:dyDescent="0.3">
      <c r="A84" s="30" t="s">
        <v>240</v>
      </c>
      <c r="B84" s="31" t="s">
        <v>241</v>
      </c>
    </row>
    <row r="85" spans="1:2" s="23" customFormat="1" ht="15" customHeight="1" x14ac:dyDescent="0.3">
      <c r="A85" s="30" t="s">
        <v>242</v>
      </c>
      <c r="B85" s="31" t="s">
        <v>243</v>
      </c>
    </row>
    <row r="86" spans="1:2" s="23" customFormat="1" ht="15" customHeight="1" x14ac:dyDescent="0.3">
      <c r="A86" s="30" t="s">
        <v>244</v>
      </c>
      <c r="B86" s="31" t="s">
        <v>245</v>
      </c>
    </row>
    <row r="87" spans="1:2" s="23" customFormat="1" ht="15" customHeight="1" x14ac:dyDescent="0.3">
      <c r="A87" s="30" t="s">
        <v>246</v>
      </c>
      <c r="B87" s="31" t="s">
        <v>247</v>
      </c>
    </row>
    <row r="88" spans="1:2" s="23" customFormat="1" ht="15" customHeight="1" x14ac:dyDescent="0.3">
      <c r="A88" s="30" t="s">
        <v>248</v>
      </c>
      <c r="B88" s="31" t="s">
        <v>249</v>
      </c>
    </row>
    <row r="89" spans="1:2" s="23" customFormat="1" ht="15" customHeight="1" x14ac:dyDescent="0.3">
      <c r="A89" s="30" t="s">
        <v>250</v>
      </c>
      <c r="B89" s="31" t="s">
        <v>251</v>
      </c>
    </row>
    <row r="90" spans="1:2" s="23" customFormat="1" ht="15" customHeight="1" x14ac:dyDescent="0.3">
      <c r="A90" s="30" t="s">
        <v>252</v>
      </c>
      <c r="B90" s="31" t="s">
        <v>253</v>
      </c>
    </row>
    <row r="91" spans="1:2" s="23" customFormat="1" ht="15" customHeight="1" x14ac:dyDescent="0.3">
      <c r="A91" s="30" t="s">
        <v>254</v>
      </c>
      <c r="B91" s="31" t="s">
        <v>255</v>
      </c>
    </row>
    <row r="92" spans="1:2" s="23" customFormat="1" ht="15" customHeight="1" x14ac:dyDescent="0.3">
      <c r="A92" s="30" t="s">
        <v>256</v>
      </c>
      <c r="B92" s="31" t="s">
        <v>257</v>
      </c>
    </row>
    <row r="93" spans="1:2" s="23" customFormat="1" ht="15" customHeight="1" x14ac:dyDescent="0.3">
      <c r="A93" s="30" t="s">
        <v>258</v>
      </c>
      <c r="B93" s="31" t="s">
        <v>259</v>
      </c>
    </row>
    <row r="94" spans="1:2" s="23" customFormat="1" ht="15" customHeight="1" x14ac:dyDescent="0.3">
      <c r="A94" s="30" t="s">
        <v>260</v>
      </c>
      <c r="B94" s="31" t="s">
        <v>261</v>
      </c>
    </row>
    <row r="95" spans="1:2" s="23" customFormat="1" ht="15" customHeight="1" x14ac:dyDescent="0.3">
      <c r="A95" s="30" t="s">
        <v>262</v>
      </c>
      <c r="B95" s="31" t="s">
        <v>263</v>
      </c>
    </row>
    <row r="96" spans="1:2" s="23" customFormat="1" ht="15" customHeight="1" x14ac:dyDescent="0.3">
      <c r="A96" s="30" t="s">
        <v>264</v>
      </c>
      <c r="B96" s="31" t="s">
        <v>265</v>
      </c>
    </row>
    <row r="97" spans="1:2" s="23" customFormat="1" ht="15" customHeight="1" x14ac:dyDescent="0.3">
      <c r="A97" s="30" t="s">
        <v>266</v>
      </c>
      <c r="B97" s="31" t="s">
        <v>267</v>
      </c>
    </row>
    <row r="98" spans="1:2" s="23" customFormat="1" ht="15" customHeight="1" x14ac:dyDescent="0.3">
      <c r="A98" s="30" t="s">
        <v>268</v>
      </c>
      <c r="B98" s="31" t="s">
        <v>269</v>
      </c>
    </row>
    <row r="99" spans="1:2" s="23" customFormat="1" ht="15" customHeight="1" x14ac:dyDescent="0.3">
      <c r="A99" s="30" t="s">
        <v>270</v>
      </c>
      <c r="B99" s="31" t="s">
        <v>271</v>
      </c>
    </row>
    <row r="100" spans="1:2" s="23" customFormat="1" ht="15" customHeight="1" x14ac:dyDescent="0.3">
      <c r="A100" s="30" t="s">
        <v>272</v>
      </c>
      <c r="B100" s="31" t="s">
        <v>273</v>
      </c>
    </row>
    <row r="101" spans="1:2" s="23" customFormat="1" ht="15" customHeight="1" x14ac:dyDescent="0.3">
      <c r="A101" s="30" t="s">
        <v>274</v>
      </c>
      <c r="B101" s="31" t="s">
        <v>275</v>
      </c>
    </row>
    <row r="102" spans="1:2" s="23" customFormat="1" ht="15" customHeight="1" x14ac:dyDescent="0.3">
      <c r="A102" s="30" t="s">
        <v>276</v>
      </c>
      <c r="B102" s="31" t="s">
        <v>277</v>
      </c>
    </row>
    <row r="103" spans="1:2" s="23" customFormat="1" ht="15" customHeight="1" x14ac:dyDescent="0.3">
      <c r="A103" s="30" t="s">
        <v>278</v>
      </c>
      <c r="B103" s="31" t="s">
        <v>279</v>
      </c>
    </row>
    <row r="104" spans="1:2" s="23" customFormat="1" ht="15" customHeight="1" x14ac:dyDescent="0.3">
      <c r="A104" s="30" t="s">
        <v>280</v>
      </c>
      <c r="B104" s="31" t="s">
        <v>281</v>
      </c>
    </row>
    <row r="105" spans="1:2" s="23" customFormat="1" ht="15" customHeight="1" x14ac:dyDescent="0.3">
      <c r="A105" s="30" t="s">
        <v>282</v>
      </c>
      <c r="B105" s="31" t="s">
        <v>283</v>
      </c>
    </row>
    <row r="106" spans="1:2" s="23" customFormat="1" ht="15" customHeight="1" x14ac:dyDescent="0.3">
      <c r="A106" s="30" t="s">
        <v>284</v>
      </c>
      <c r="B106" s="31" t="s">
        <v>285</v>
      </c>
    </row>
    <row r="107" spans="1:2" s="23" customFormat="1" ht="15" customHeight="1" x14ac:dyDescent="0.3">
      <c r="A107" s="30" t="s">
        <v>286</v>
      </c>
      <c r="B107" s="31" t="s">
        <v>287</v>
      </c>
    </row>
    <row r="108" spans="1:2" s="23" customFormat="1" ht="15" customHeight="1" x14ac:dyDescent="0.3">
      <c r="A108" s="30" t="s">
        <v>288</v>
      </c>
      <c r="B108" s="30" t="s">
        <v>289</v>
      </c>
    </row>
    <row r="109" spans="1:2" s="23" customFormat="1" ht="15" customHeight="1" x14ac:dyDescent="0.3">
      <c r="A109" s="30" t="s">
        <v>290</v>
      </c>
      <c r="B109" s="30" t="s">
        <v>291</v>
      </c>
    </row>
    <row r="110" spans="1:2" s="23" customFormat="1" ht="15" customHeight="1" x14ac:dyDescent="0.3">
      <c r="A110" s="30" t="s">
        <v>292</v>
      </c>
      <c r="B110" s="30" t="s">
        <v>293</v>
      </c>
    </row>
    <row r="111" spans="1:2" s="23" customFormat="1" ht="15" customHeight="1" x14ac:dyDescent="0.3">
      <c r="A111" s="30" t="s">
        <v>294</v>
      </c>
      <c r="B111" s="30" t="s">
        <v>295</v>
      </c>
    </row>
    <row r="112" spans="1:2" s="23" customFormat="1" ht="15" customHeight="1" x14ac:dyDescent="0.3">
      <c r="A112" s="30" t="s">
        <v>296</v>
      </c>
      <c r="B112" s="30" t="s">
        <v>297</v>
      </c>
    </row>
    <row r="113" spans="1:2" s="23" customFormat="1" ht="15" customHeight="1" x14ac:dyDescent="0.3">
      <c r="A113" s="30" t="s">
        <v>298</v>
      </c>
      <c r="B113" s="30" t="s">
        <v>299</v>
      </c>
    </row>
    <row r="114" spans="1:2" s="23" customFormat="1" ht="15" customHeight="1" x14ac:dyDescent="0.3">
      <c r="A114" s="30" t="s">
        <v>300</v>
      </c>
      <c r="B114" s="30" t="s">
        <v>301</v>
      </c>
    </row>
    <row r="115" spans="1:2" s="23" customFormat="1" ht="15" customHeight="1" x14ac:dyDescent="0.3">
      <c r="A115" s="30" t="s">
        <v>302</v>
      </c>
      <c r="B115" s="30" t="s">
        <v>303</v>
      </c>
    </row>
    <row r="116" spans="1:2" s="23" customFormat="1" ht="15" customHeight="1" x14ac:dyDescent="0.3">
      <c r="A116" s="30" t="s">
        <v>304</v>
      </c>
      <c r="B116" s="30" t="s">
        <v>305</v>
      </c>
    </row>
    <row r="117" spans="1:2" s="23" customFormat="1" ht="15" customHeight="1" x14ac:dyDescent="0.3">
      <c r="A117" s="30" t="s">
        <v>306</v>
      </c>
      <c r="B117" s="30" t="s">
        <v>307</v>
      </c>
    </row>
    <row r="118" spans="1:2" s="23" customFormat="1" ht="15" customHeight="1" x14ac:dyDescent="0.3">
      <c r="A118" s="30" t="s">
        <v>308</v>
      </c>
      <c r="B118" s="30" t="s">
        <v>309</v>
      </c>
    </row>
    <row r="119" spans="1:2" s="23" customFormat="1" ht="15" customHeight="1" x14ac:dyDescent="0.3">
      <c r="A119" s="30" t="s">
        <v>310</v>
      </c>
      <c r="B119" s="30" t="s">
        <v>311</v>
      </c>
    </row>
    <row r="120" spans="1:2" s="23" customFormat="1" ht="15" customHeight="1" x14ac:dyDescent="0.3">
      <c r="A120" s="30" t="s">
        <v>312</v>
      </c>
      <c r="B120" s="30" t="s">
        <v>313</v>
      </c>
    </row>
    <row r="121" spans="1:2" s="23" customFormat="1" ht="15" customHeight="1" x14ac:dyDescent="0.3">
      <c r="A121" s="30" t="s">
        <v>314</v>
      </c>
      <c r="B121" s="30" t="s">
        <v>315</v>
      </c>
    </row>
    <row r="122" spans="1:2" s="23" customFormat="1" ht="15" customHeight="1" x14ac:dyDescent="0.3">
      <c r="A122" s="30" t="s">
        <v>316</v>
      </c>
      <c r="B122" s="30" t="s">
        <v>317</v>
      </c>
    </row>
    <row r="123" spans="1:2" s="23" customFormat="1" ht="15" customHeight="1" x14ac:dyDescent="0.3">
      <c r="A123" s="30" t="s">
        <v>318</v>
      </c>
      <c r="B123" s="30" t="s">
        <v>319</v>
      </c>
    </row>
    <row r="124" spans="1:2" s="23" customFormat="1" ht="15" customHeight="1" x14ac:dyDescent="0.3">
      <c r="A124" s="30" t="s">
        <v>320</v>
      </c>
      <c r="B124" s="30" t="s">
        <v>321</v>
      </c>
    </row>
    <row r="125" spans="1:2" s="23" customFormat="1" ht="15" customHeight="1" x14ac:dyDescent="0.3">
      <c r="A125" s="30" t="s">
        <v>322</v>
      </c>
      <c r="B125" s="30" t="s">
        <v>323</v>
      </c>
    </row>
    <row r="126" spans="1:2" s="23" customFormat="1" ht="15" customHeight="1" x14ac:dyDescent="0.3">
      <c r="A126" s="30" t="s">
        <v>324</v>
      </c>
      <c r="B126" s="30" t="s">
        <v>325</v>
      </c>
    </row>
    <row r="127" spans="1:2" s="23" customFormat="1" ht="15" customHeight="1" x14ac:dyDescent="0.3">
      <c r="A127" s="30" t="s">
        <v>326</v>
      </c>
      <c r="B127" s="30" t="s">
        <v>327</v>
      </c>
    </row>
    <row r="128" spans="1:2" s="23" customFormat="1" ht="15" customHeight="1" x14ac:dyDescent="0.3">
      <c r="A128" s="30" t="s">
        <v>328</v>
      </c>
      <c r="B128" s="30" t="s">
        <v>329</v>
      </c>
    </row>
    <row r="129" spans="1:2" s="23" customFormat="1" ht="15" customHeight="1" x14ac:dyDescent="0.3">
      <c r="A129" s="30" t="s">
        <v>330</v>
      </c>
      <c r="B129" s="30" t="s">
        <v>331</v>
      </c>
    </row>
    <row r="130" spans="1:2" s="23" customFormat="1" ht="15" customHeight="1" x14ac:dyDescent="0.3">
      <c r="A130" s="30" t="s">
        <v>332</v>
      </c>
      <c r="B130" s="30" t="s">
        <v>333</v>
      </c>
    </row>
    <row r="131" spans="1:2" s="23" customFormat="1" ht="15" customHeight="1" x14ac:dyDescent="0.3">
      <c r="A131" s="30" t="s">
        <v>334</v>
      </c>
      <c r="B131" s="30" t="s">
        <v>335</v>
      </c>
    </row>
    <row r="132" spans="1:2" s="23" customFormat="1" ht="15" customHeight="1" x14ac:dyDescent="0.3">
      <c r="A132" s="30" t="s">
        <v>336</v>
      </c>
      <c r="B132" s="30" t="s">
        <v>337</v>
      </c>
    </row>
    <row r="133" spans="1:2" s="23" customFormat="1" ht="15" customHeight="1" x14ac:dyDescent="0.3">
      <c r="A133" s="30" t="s">
        <v>338</v>
      </c>
      <c r="B133" s="30" t="s">
        <v>339</v>
      </c>
    </row>
    <row r="134" spans="1:2" s="23" customFormat="1" ht="15" customHeight="1" x14ac:dyDescent="0.3">
      <c r="A134" s="30" t="s">
        <v>340</v>
      </c>
      <c r="B134" s="30" t="s">
        <v>341</v>
      </c>
    </row>
    <row r="135" spans="1:2" s="23" customFormat="1" ht="15" customHeight="1" x14ac:dyDescent="0.3">
      <c r="A135" s="30" t="s">
        <v>342</v>
      </c>
      <c r="B135" s="30" t="s">
        <v>343</v>
      </c>
    </row>
    <row r="136" spans="1:2" s="23" customFormat="1" ht="15" customHeight="1" x14ac:dyDescent="0.3">
      <c r="A136" s="30" t="s">
        <v>344</v>
      </c>
      <c r="B136" s="30" t="s">
        <v>345</v>
      </c>
    </row>
    <row r="137" spans="1:2" s="23" customFormat="1" ht="15" customHeight="1" x14ac:dyDescent="0.3">
      <c r="A137" s="30" t="s">
        <v>346</v>
      </c>
      <c r="B137" s="30" t="s">
        <v>347</v>
      </c>
    </row>
    <row r="138" spans="1:2" s="23" customFormat="1" ht="15" customHeight="1" x14ac:dyDescent="0.3">
      <c r="A138" s="30" t="s">
        <v>348</v>
      </c>
      <c r="B138" s="30" t="s">
        <v>349</v>
      </c>
    </row>
    <row r="139" spans="1:2" s="23" customFormat="1" ht="15" customHeight="1" x14ac:dyDescent="0.3">
      <c r="A139" s="30" t="s">
        <v>350</v>
      </c>
      <c r="B139" s="30" t="s">
        <v>351</v>
      </c>
    </row>
    <row r="140" spans="1:2" s="23" customFormat="1" ht="15" customHeight="1" x14ac:dyDescent="0.3">
      <c r="A140" s="30" t="s">
        <v>352</v>
      </c>
      <c r="B140" s="30" t="s">
        <v>353</v>
      </c>
    </row>
    <row r="141" spans="1:2" s="23" customFormat="1" ht="15" customHeight="1" x14ac:dyDescent="0.3">
      <c r="A141" s="30" t="s">
        <v>354</v>
      </c>
      <c r="B141" s="30" t="s">
        <v>355</v>
      </c>
    </row>
    <row r="142" spans="1:2" s="23" customFormat="1" ht="15" customHeight="1" x14ac:dyDescent="0.3">
      <c r="A142" s="30" t="s">
        <v>356</v>
      </c>
      <c r="B142" s="30" t="s">
        <v>357</v>
      </c>
    </row>
    <row r="143" spans="1:2" s="23" customFormat="1" ht="15" customHeight="1" x14ac:dyDescent="0.3">
      <c r="A143" s="30" t="s">
        <v>358</v>
      </c>
      <c r="B143" s="30" t="s">
        <v>359</v>
      </c>
    </row>
    <row r="144" spans="1:2" s="23" customFormat="1" ht="15" customHeight="1" x14ac:dyDescent="0.3">
      <c r="A144" s="30" t="s">
        <v>360</v>
      </c>
      <c r="B144" s="30" t="s">
        <v>361</v>
      </c>
    </row>
    <row r="145" spans="1:2" s="23" customFormat="1" ht="15" customHeight="1" x14ac:dyDescent="0.3">
      <c r="A145" s="30" t="s">
        <v>362</v>
      </c>
      <c r="B145" s="30" t="s">
        <v>363</v>
      </c>
    </row>
    <row r="146" spans="1:2" s="23" customFormat="1" ht="15" customHeight="1" x14ac:dyDescent="0.3">
      <c r="A146" s="30" t="s">
        <v>364</v>
      </c>
      <c r="B146" s="30" t="s">
        <v>365</v>
      </c>
    </row>
    <row r="147" spans="1:2" s="23" customFormat="1" ht="15" customHeight="1" x14ac:dyDescent="0.3">
      <c r="A147" s="30" t="s">
        <v>366</v>
      </c>
      <c r="B147" s="30" t="s">
        <v>367</v>
      </c>
    </row>
    <row r="148" spans="1:2" s="23" customFormat="1" ht="15" customHeight="1" x14ac:dyDescent="0.3">
      <c r="A148" s="30" t="s">
        <v>368</v>
      </c>
      <c r="B148" s="30" t="s">
        <v>369</v>
      </c>
    </row>
    <row r="149" spans="1:2" s="23" customFormat="1" ht="15" customHeight="1" x14ac:dyDescent="0.3">
      <c r="A149" s="30" t="s">
        <v>370</v>
      </c>
      <c r="B149" s="30" t="s">
        <v>371</v>
      </c>
    </row>
    <row r="150" spans="1:2" s="23" customFormat="1" ht="15" customHeight="1" x14ac:dyDescent="0.3">
      <c r="A150" s="30" t="s">
        <v>372</v>
      </c>
      <c r="B150" s="30" t="s">
        <v>373</v>
      </c>
    </row>
    <row r="151" spans="1:2" s="23" customFormat="1" ht="15" customHeight="1" x14ac:dyDescent="0.3">
      <c r="A151" s="30" t="s">
        <v>374</v>
      </c>
      <c r="B151" s="30" t="s">
        <v>375</v>
      </c>
    </row>
    <row r="152" spans="1:2" s="23" customFormat="1" ht="15" customHeight="1" x14ac:dyDescent="0.3">
      <c r="A152" s="30" t="s">
        <v>376</v>
      </c>
      <c r="B152" s="30" t="s">
        <v>377</v>
      </c>
    </row>
    <row r="153" spans="1:2" s="23" customFormat="1" ht="15" customHeight="1" x14ac:dyDescent="0.3">
      <c r="A153" s="30" t="s">
        <v>378</v>
      </c>
      <c r="B153" s="30" t="s">
        <v>379</v>
      </c>
    </row>
    <row r="154" spans="1:2" s="23" customFormat="1" ht="15" customHeight="1" x14ac:dyDescent="0.3">
      <c r="A154" s="30" t="s">
        <v>380</v>
      </c>
      <c r="B154" s="30" t="s">
        <v>381</v>
      </c>
    </row>
    <row r="155" spans="1:2" s="23" customFormat="1" ht="15" customHeight="1" x14ac:dyDescent="0.3">
      <c r="A155" s="30" t="s">
        <v>382</v>
      </c>
      <c r="B155" s="30" t="s">
        <v>383</v>
      </c>
    </row>
    <row r="156" spans="1:2" s="23" customFormat="1" ht="15" customHeight="1" x14ac:dyDescent="0.3">
      <c r="A156" s="30" t="s">
        <v>384</v>
      </c>
      <c r="B156" s="30" t="s">
        <v>385</v>
      </c>
    </row>
    <row r="157" spans="1:2" s="23" customFormat="1" ht="15" customHeight="1" x14ac:dyDescent="0.3">
      <c r="A157" s="30" t="s">
        <v>386</v>
      </c>
      <c r="B157" s="30" t="s">
        <v>387</v>
      </c>
    </row>
    <row r="158" spans="1:2" s="23" customFormat="1" ht="15" customHeight="1" x14ac:dyDescent="0.3">
      <c r="A158" s="30" t="s">
        <v>388</v>
      </c>
      <c r="B158" s="30" t="s">
        <v>389</v>
      </c>
    </row>
    <row r="159" spans="1:2" s="23" customFormat="1" ht="15" customHeight="1" x14ac:dyDescent="0.3">
      <c r="A159" s="30" t="s">
        <v>390</v>
      </c>
      <c r="B159" s="30" t="s">
        <v>391</v>
      </c>
    </row>
    <row r="160" spans="1:2" s="23" customFormat="1" ht="15" customHeight="1" x14ac:dyDescent="0.3">
      <c r="A160" s="30" t="s">
        <v>392</v>
      </c>
      <c r="B160" s="30" t="s">
        <v>393</v>
      </c>
    </row>
    <row r="161" spans="1:2" s="23" customFormat="1" ht="15" customHeight="1" x14ac:dyDescent="0.3">
      <c r="A161" s="30" t="s">
        <v>394</v>
      </c>
      <c r="B161" s="30" t="s">
        <v>395</v>
      </c>
    </row>
    <row r="162" spans="1:2" s="23" customFormat="1" ht="15" customHeight="1" x14ac:dyDescent="0.3">
      <c r="A162" s="30" t="s">
        <v>396</v>
      </c>
      <c r="B162" s="30" t="s">
        <v>397</v>
      </c>
    </row>
    <row r="163" spans="1:2" s="23" customFormat="1" ht="15" customHeight="1" x14ac:dyDescent="0.3">
      <c r="A163" s="30" t="s">
        <v>398</v>
      </c>
      <c r="B163" s="30" t="s">
        <v>399</v>
      </c>
    </row>
    <row r="164" spans="1:2" s="23" customFormat="1" ht="15" customHeight="1" x14ac:dyDescent="0.3">
      <c r="A164" s="30" t="s">
        <v>400</v>
      </c>
      <c r="B164" s="30" t="s">
        <v>401</v>
      </c>
    </row>
    <row r="165" spans="1:2" s="23" customFormat="1" ht="15" customHeight="1" x14ac:dyDescent="0.3">
      <c r="A165" s="30" t="s">
        <v>402</v>
      </c>
      <c r="B165" s="30" t="s">
        <v>403</v>
      </c>
    </row>
    <row r="166" spans="1:2" s="25" customFormat="1" ht="15" customHeight="1" x14ac:dyDescent="0.3">
      <c r="A166" s="30" t="s">
        <v>404</v>
      </c>
      <c r="B166" s="30" t="s">
        <v>405</v>
      </c>
    </row>
    <row r="167" spans="1:2" s="25" customFormat="1" ht="15" customHeight="1" x14ac:dyDescent="0.3">
      <c r="A167" s="30" t="s">
        <v>406</v>
      </c>
      <c r="B167" s="30" t="s">
        <v>407</v>
      </c>
    </row>
    <row r="168" spans="1:2" s="25" customFormat="1" ht="15" customHeight="1" x14ac:dyDescent="0.3">
      <c r="A168" s="30" t="s">
        <v>408</v>
      </c>
      <c r="B168" s="30" t="s">
        <v>409</v>
      </c>
    </row>
    <row r="169" spans="1:2" s="25" customFormat="1" ht="15" customHeight="1" x14ac:dyDescent="0.3">
      <c r="A169" s="30" t="s">
        <v>410</v>
      </c>
      <c r="B169" s="30" t="s">
        <v>411</v>
      </c>
    </row>
    <row r="170" spans="1:2" s="25" customFormat="1" ht="15" customHeight="1" x14ac:dyDescent="0.3">
      <c r="A170" s="30" t="s">
        <v>412</v>
      </c>
      <c r="B170" s="30" t="s">
        <v>413</v>
      </c>
    </row>
    <row r="171" spans="1:2" s="25" customFormat="1" ht="15" customHeight="1" x14ac:dyDescent="0.3">
      <c r="A171" s="30" t="s">
        <v>414</v>
      </c>
      <c r="B171" s="30" t="s">
        <v>415</v>
      </c>
    </row>
    <row r="172" spans="1:2" s="25" customFormat="1" ht="15" customHeight="1" x14ac:dyDescent="0.3">
      <c r="A172" s="30" t="s">
        <v>416</v>
      </c>
      <c r="B172" s="30" t="s">
        <v>417</v>
      </c>
    </row>
    <row r="173" spans="1:2" s="25" customFormat="1" ht="15" customHeight="1" x14ac:dyDescent="0.3">
      <c r="A173" s="30" t="s">
        <v>418</v>
      </c>
      <c r="B173" s="30" t="s">
        <v>419</v>
      </c>
    </row>
    <row r="174" spans="1:2" s="25" customFormat="1" ht="15" customHeight="1" x14ac:dyDescent="0.3">
      <c r="A174" s="30" t="s">
        <v>420</v>
      </c>
      <c r="B174" s="30" t="s">
        <v>421</v>
      </c>
    </row>
    <row r="175" spans="1:2" s="25" customFormat="1" ht="15" customHeight="1" x14ac:dyDescent="0.3">
      <c r="A175" s="30" t="s">
        <v>422</v>
      </c>
      <c r="B175" s="30" t="s">
        <v>423</v>
      </c>
    </row>
    <row r="176" spans="1:2" s="25" customFormat="1" ht="15" customHeight="1" x14ac:dyDescent="0.3">
      <c r="A176" s="30" t="s">
        <v>424</v>
      </c>
      <c r="B176" s="30" t="s">
        <v>425</v>
      </c>
    </row>
    <row r="177" spans="1:2" s="25" customFormat="1" ht="15" customHeight="1" x14ac:dyDescent="0.3">
      <c r="A177" s="30" t="s">
        <v>426</v>
      </c>
      <c r="B177" s="30" t="s">
        <v>427</v>
      </c>
    </row>
    <row r="178" spans="1:2" s="25" customFormat="1" ht="15" customHeight="1" x14ac:dyDescent="0.3">
      <c r="A178" s="30" t="s">
        <v>428</v>
      </c>
      <c r="B178" s="30" t="s">
        <v>429</v>
      </c>
    </row>
    <row r="179" spans="1:2" s="25" customFormat="1" ht="15" customHeight="1" x14ac:dyDescent="0.3">
      <c r="A179" s="30" t="s">
        <v>430</v>
      </c>
      <c r="B179" s="30" t="s">
        <v>431</v>
      </c>
    </row>
    <row r="180" spans="1:2" s="25" customFormat="1" ht="15" customHeight="1" x14ac:dyDescent="0.3">
      <c r="A180" s="30" t="s">
        <v>432</v>
      </c>
      <c r="B180" s="30" t="s">
        <v>433</v>
      </c>
    </row>
    <row r="181" spans="1:2" s="25" customFormat="1" ht="15" customHeight="1" x14ac:dyDescent="0.3">
      <c r="A181" s="30" t="s">
        <v>434</v>
      </c>
      <c r="B181" s="30" t="s">
        <v>435</v>
      </c>
    </row>
    <row r="182" spans="1:2" s="25" customFormat="1" ht="15" customHeight="1" x14ac:dyDescent="0.3">
      <c r="A182" s="30" t="s">
        <v>436</v>
      </c>
      <c r="B182" s="30" t="s">
        <v>437</v>
      </c>
    </row>
    <row r="183" spans="1:2" s="25" customFormat="1" ht="15" customHeight="1" x14ac:dyDescent="0.3">
      <c r="A183" s="30" t="s">
        <v>438</v>
      </c>
      <c r="B183" s="30" t="s">
        <v>439</v>
      </c>
    </row>
    <row r="184" spans="1:2" s="25" customFormat="1" ht="15" customHeight="1" x14ac:dyDescent="0.3">
      <c r="A184" s="30" t="s">
        <v>440</v>
      </c>
      <c r="B184" s="30" t="s">
        <v>441</v>
      </c>
    </row>
    <row r="185" spans="1:2" s="25" customFormat="1" ht="15" customHeight="1" x14ac:dyDescent="0.35">
      <c r="A185"/>
      <c r="B185"/>
    </row>
    <row r="186" spans="1:2" s="25" customFormat="1" ht="15" customHeight="1" x14ac:dyDescent="0.35">
      <c r="A186"/>
      <c r="B186"/>
    </row>
    <row r="187" spans="1:2" s="25" customFormat="1" ht="15" customHeight="1" x14ac:dyDescent="0.35">
      <c r="A187"/>
      <c r="B187"/>
    </row>
    <row r="188" spans="1:2" s="25" customFormat="1" ht="15" customHeight="1" x14ac:dyDescent="0.35">
      <c r="A188"/>
      <c r="B188"/>
    </row>
    <row r="189" spans="1:2" s="25" customFormat="1" ht="15" customHeight="1" x14ac:dyDescent="0.35">
      <c r="A189"/>
      <c r="B189"/>
    </row>
    <row r="190" spans="1:2" s="25" customFormat="1" ht="15" customHeight="1" x14ac:dyDescent="0.35">
      <c r="A190"/>
      <c r="B190"/>
    </row>
    <row r="191" spans="1:2" s="25" customFormat="1" ht="15" customHeight="1" x14ac:dyDescent="0.35">
      <c r="A191"/>
      <c r="B191"/>
    </row>
    <row r="192" spans="1:2" s="25" customFormat="1" ht="15" customHeight="1" x14ac:dyDescent="0.35">
      <c r="A192"/>
      <c r="B192"/>
    </row>
    <row r="193" spans="1:2" s="25" customFormat="1" ht="15" customHeight="1" x14ac:dyDescent="0.35">
      <c r="A193"/>
      <c r="B193"/>
    </row>
    <row r="194" spans="1:2" s="25" customFormat="1" ht="15" customHeight="1" x14ac:dyDescent="0.35">
      <c r="A194"/>
      <c r="B194"/>
    </row>
    <row r="195" spans="1:2" s="25" customFormat="1" ht="15" customHeight="1" x14ac:dyDescent="0.35">
      <c r="A195"/>
      <c r="B195"/>
    </row>
    <row r="196" spans="1:2" s="25" customFormat="1" ht="15" customHeight="1" x14ac:dyDescent="0.35">
      <c r="A196"/>
      <c r="B196"/>
    </row>
    <row r="197" spans="1:2" s="25" customFormat="1" ht="15" customHeight="1" x14ac:dyDescent="0.35">
      <c r="A197"/>
      <c r="B197"/>
    </row>
    <row r="198" spans="1:2" s="25" customFormat="1" ht="15" customHeight="1" x14ac:dyDescent="0.35">
      <c r="A198"/>
      <c r="B198"/>
    </row>
    <row r="199" spans="1:2" s="25" customFormat="1" ht="15" customHeight="1" x14ac:dyDescent="0.35">
      <c r="A199"/>
      <c r="B199"/>
    </row>
    <row r="200" spans="1:2" s="25" customFormat="1" ht="15" customHeight="1" x14ac:dyDescent="0.35">
      <c r="A200"/>
      <c r="B200"/>
    </row>
    <row r="201" spans="1:2" s="25" customFormat="1" ht="15" customHeight="1" x14ac:dyDescent="0.35">
      <c r="A201"/>
      <c r="B201"/>
    </row>
    <row r="202" spans="1:2" s="25" customFormat="1" ht="15" customHeight="1" x14ac:dyDescent="0.35">
      <c r="A202"/>
      <c r="B202"/>
    </row>
    <row r="203" spans="1:2" s="25" customFormat="1" ht="15" customHeight="1" x14ac:dyDescent="0.35">
      <c r="A203"/>
      <c r="B203"/>
    </row>
    <row r="204" spans="1:2" s="25" customFormat="1" ht="15" customHeight="1" x14ac:dyDescent="0.35">
      <c r="A204"/>
      <c r="B204"/>
    </row>
    <row r="205" spans="1:2" s="25" customFormat="1" ht="15" customHeight="1" x14ac:dyDescent="0.35">
      <c r="A205"/>
      <c r="B205"/>
    </row>
    <row r="206" spans="1:2" s="25" customFormat="1" ht="15" customHeight="1" x14ac:dyDescent="0.35">
      <c r="A206"/>
      <c r="B206"/>
    </row>
    <row r="207" spans="1:2" s="25" customFormat="1" ht="15" customHeight="1" x14ac:dyDescent="0.35">
      <c r="A207"/>
      <c r="B207"/>
    </row>
    <row r="208" spans="1:2" s="25" customFormat="1" ht="15" customHeight="1" x14ac:dyDescent="0.35">
      <c r="A208"/>
      <c r="B208"/>
    </row>
    <row r="209" spans="1:2" s="25" customFormat="1" ht="15" customHeight="1" x14ac:dyDescent="0.35">
      <c r="A209"/>
      <c r="B209"/>
    </row>
    <row r="210" spans="1:2" s="25" customFormat="1" ht="15" customHeight="1" x14ac:dyDescent="0.35">
      <c r="A210"/>
      <c r="B210"/>
    </row>
    <row r="211" spans="1:2" s="25" customFormat="1" ht="15" customHeight="1" x14ac:dyDescent="0.35">
      <c r="A211"/>
      <c r="B211"/>
    </row>
    <row r="212" spans="1:2" s="25" customFormat="1" ht="15" customHeight="1" x14ac:dyDescent="0.35">
      <c r="A212"/>
      <c r="B212"/>
    </row>
    <row r="213" spans="1:2" s="25" customFormat="1" ht="15" customHeight="1" x14ac:dyDescent="0.35">
      <c r="A213"/>
      <c r="B213"/>
    </row>
    <row r="214" spans="1:2" s="25" customFormat="1" ht="15" customHeight="1" x14ac:dyDescent="0.35">
      <c r="A214"/>
      <c r="B214"/>
    </row>
    <row r="215" spans="1:2" s="25" customFormat="1" ht="15" customHeight="1" x14ac:dyDescent="0.35">
      <c r="A215"/>
      <c r="B215"/>
    </row>
    <row r="216" spans="1:2" s="25" customFormat="1" ht="15" customHeight="1" x14ac:dyDescent="0.35">
      <c r="A216"/>
      <c r="B216"/>
    </row>
    <row r="217" spans="1:2" s="25" customFormat="1" ht="15" customHeight="1" x14ac:dyDescent="0.35">
      <c r="A217"/>
      <c r="B217"/>
    </row>
    <row r="218" spans="1:2" s="25" customFormat="1" ht="15" customHeight="1" x14ac:dyDescent="0.35">
      <c r="A218"/>
      <c r="B218"/>
    </row>
    <row r="219" spans="1:2" s="25" customFormat="1" ht="15" customHeight="1" x14ac:dyDescent="0.35">
      <c r="A219"/>
      <c r="B219"/>
    </row>
    <row r="220" spans="1:2" s="25" customFormat="1" ht="15" customHeight="1" x14ac:dyDescent="0.35">
      <c r="A220"/>
      <c r="B220"/>
    </row>
    <row r="221" spans="1:2" s="25" customFormat="1" ht="15" customHeight="1" x14ac:dyDescent="0.35">
      <c r="A221"/>
      <c r="B221"/>
    </row>
    <row r="222" spans="1:2" s="25" customFormat="1" ht="15" customHeight="1" x14ac:dyDescent="0.35">
      <c r="A222"/>
      <c r="B222"/>
    </row>
    <row r="223" spans="1:2" s="25" customFormat="1" ht="15" customHeight="1" x14ac:dyDescent="0.35">
      <c r="A223"/>
      <c r="B223"/>
    </row>
    <row r="224" spans="1:2" s="25" customFormat="1" ht="15" customHeight="1" x14ac:dyDescent="0.35">
      <c r="A224"/>
      <c r="B224"/>
    </row>
    <row r="225" spans="1:2" s="25" customFormat="1" ht="15" customHeight="1" x14ac:dyDescent="0.35">
      <c r="A225"/>
      <c r="B225"/>
    </row>
    <row r="226" spans="1:2" s="25" customFormat="1" ht="15" customHeight="1" x14ac:dyDescent="0.35">
      <c r="A226"/>
      <c r="B226"/>
    </row>
    <row r="227" spans="1:2" s="25" customFormat="1" ht="15" customHeight="1" x14ac:dyDescent="0.35">
      <c r="A227"/>
      <c r="B227"/>
    </row>
    <row r="228" spans="1:2" s="26" customFormat="1" ht="15" customHeight="1" x14ac:dyDescent="0.35">
      <c r="A228"/>
      <c r="B228"/>
    </row>
    <row r="229" spans="1:2" s="26" customFormat="1" ht="15" customHeight="1" x14ac:dyDescent="0.35">
      <c r="A229"/>
      <c r="B229"/>
    </row>
    <row r="230" spans="1:2" s="26" customFormat="1" ht="15" customHeight="1" x14ac:dyDescent="0.35">
      <c r="A230"/>
      <c r="B230"/>
    </row>
    <row r="231" spans="1:2" s="26" customFormat="1" ht="15" customHeight="1" x14ac:dyDescent="0.35">
      <c r="A231"/>
      <c r="B231"/>
    </row>
    <row r="232" spans="1:2" s="26" customFormat="1" ht="15" customHeight="1" x14ac:dyDescent="0.35">
      <c r="A232"/>
      <c r="B232"/>
    </row>
    <row r="233" spans="1:2" s="26" customFormat="1" ht="15" customHeight="1" x14ac:dyDescent="0.35">
      <c r="A233"/>
      <c r="B233"/>
    </row>
    <row r="234" spans="1:2" s="26" customFormat="1" ht="15" customHeight="1" x14ac:dyDescent="0.35">
      <c r="A234"/>
      <c r="B234"/>
    </row>
    <row r="235" spans="1:2" s="26" customFormat="1" ht="15" customHeight="1" x14ac:dyDescent="0.35">
      <c r="A235"/>
      <c r="B235"/>
    </row>
    <row r="236" spans="1:2" s="26" customFormat="1" ht="15" customHeight="1" x14ac:dyDescent="0.35">
      <c r="A236"/>
      <c r="B236"/>
    </row>
    <row r="237" spans="1:2" s="26" customFormat="1" ht="15" customHeight="1" x14ac:dyDescent="0.35">
      <c r="A237"/>
      <c r="B237"/>
    </row>
    <row r="238" spans="1:2" s="26" customFormat="1" ht="15" customHeight="1" x14ac:dyDescent="0.35">
      <c r="A238"/>
      <c r="B238"/>
    </row>
    <row r="239" spans="1:2" s="26" customFormat="1" x14ac:dyDescent="0.35">
      <c r="A239"/>
      <c r="B239"/>
    </row>
    <row r="240" spans="1:2" s="26" customFormat="1" x14ac:dyDescent="0.35">
      <c r="A240"/>
      <c r="B240"/>
    </row>
    <row r="241" spans="1:2" s="26" customFormat="1" x14ac:dyDescent="0.35">
      <c r="A241"/>
      <c r="B241"/>
    </row>
    <row r="242" spans="1:2" s="26" customFormat="1" x14ac:dyDescent="0.35">
      <c r="A242"/>
      <c r="B242"/>
    </row>
    <row r="243" spans="1:2" s="26" customFormat="1" x14ac:dyDescent="0.35">
      <c r="A243"/>
      <c r="B243"/>
    </row>
    <row r="244" spans="1:2" s="26" customFormat="1" x14ac:dyDescent="0.35">
      <c r="A244"/>
      <c r="B244"/>
    </row>
    <row r="245" spans="1:2" s="26" customFormat="1" x14ac:dyDescent="0.35">
      <c r="A245"/>
      <c r="B245"/>
    </row>
    <row r="246" spans="1:2" s="26" customFormat="1" x14ac:dyDescent="0.35">
      <c r="A246"/>
      <c r="B246"/>
    </row>
    <row r="247" spans="1:2" s="26" customFormat="1" x14ac:dyDescent="0.35">
      <c r="A247"/>
      <c r="B247"/>
    </row>
    <row r="248" spans="1:2" s="26" customFormat="1" x14ac:dyDescent="0.35">
      <c r="A248"/>
      <c r="B248"/>
    </row>
    <row r="249" spans="1:2" s="26" customFormat="1" x14ac:dyDescent="0.35">
      <c r="A249"/>
      <c r="B249"/>
    </row>
    <row r="250" spans="1:2" s="26" customFormat="1" x14ac:dyDescent="0.35">
      <c r="A250"/>
      <c r="B250"/>
    </row>
    <row r="251" spans="1:2" s="26" customFormat="1" x14ac:dyDescent="0.35">
      <c r="A251"/>
      <c r="B251"/>
    </row>
    <row r="252" spans="1:2" s="26" customFormat="1" x14ac:dyDescent="0.35">
      <c r="A252"/>
      <c r="B252"/>
    </row>
    <row r="253" spans="1:2" s="26" customFormat="1" x14ac:dyDescent="0.35">
      <c r="A253"/>
      <c r="B253"/>
    </row>
    <row r="254" spans="1:2" s="26" customFormat="1" x14ac:dyDescent="0.35">
      <c r="A254"/>
      <c r="B254"/>
    </row>
    <row r="255" spans="1:2" s="26" customFormat="1" x14ac:dyDescent="0.35">
      <c r="A255"/>
      <c r="B255"/>
    </row>
    <row r="256" spans="1:2" s="26" customFormat="1" x14ac:dyDescent="0.35">
      <c r="A256"/>
      <c r="B256"/>
    </row>
    <row r="257" spans="1:2" s="26" customFormat="1" x14ac:dyDescent="0.35">
      <c r="A257"/>
      <c r="B257"/>
    </row>
  </sheetData>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623a42-35a9-4102-8300-f548beb2c0a8">
      <Terms xmlns="http://schemas.microsoft.com/office/infopath/2007/PartnerControls"/>
    </lcf76f155ced4ddcb4097134ff3c332f>
    <TaxCatchAll xmlns="273dce25-ea9f-43ce-abb0-40b0ff6018b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E8725CF6FB2342AF511DF0FE9E4C42" ma:contentTypeVersion="15" ma:contentTypeDescription="Create a new document." ma:contentTypeScope="" ma:versionID="a4e71ba5f863f812a25a3271eaeced0e">
  <xsd:schema xmlns:xsd="http://www.w3.org/2001/XMLSchema" xmlns:xs="http://www.w3.org/2001/XMLSchema" xmlns:p="http://schemas.microsoft.com/office/2006/metadata/properties" xmlns:ns2="b7623a42-35a9-4102-8300-f548beb2c0a8" xmlns:ns3="273dce25-ea9f-43ce-abb0-40b0ff6018b1" targetNamespace="http://schemas.microsoft.com/office/2006/metadata/properties" ma:root="true" ma:fieldsID="dfb7b476c2804bafca76aaa86b892e5f" ns2:_="" ns3:_="">
    <xsd:import namespace="b7623a42-35a9-4102-8300-f548beb2c0a8"/>
    <xsd:import namespace="273dce25-ea9f-43ce-abb0-40b0ff6018b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623a42-35a9-4102-8300-f548beb2c0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3f2ccb35-9b24-40d2-ac78-75701ecb79c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3dce25-ea9f-43ce-abb0-40b0ff6018b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cb6133f-2396-418c-b5e2-db168cda03de}" ma:internalName="TaxCatchAll" ma:showField="CatchAllData" ma:web="273dce25-ea9f-43ce-abb0-40b0ff6018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50C713-25EB-42EA-8D64-C6D6B9B3FDB2}">
  <ds:schemaRefs>
    <ds:schemaRef ds:uri="http://purl.org/dc/elements/1.1/"/>
    <ds:schemaRef ds:uri="b7623a42-35a9-4102-8300-f548beb2c0a8"/>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 ds:uri="http://schemas.microsoft.com/office/infopath/2007/PartnerControls"/>
    <ds:schemaRef ds:uri="273dce25-ea9f-43ce-abb0-40b0ff6018b1"/>
    <ds:schemaRef ds:uri="http://schemas.microsoft.com/office/2006/metadata/properties"/>
  </ds:schemaRefs>
</ds:datastoreItem>
</file>

<file path=customXml/itemProps2.xml><?xml version="1.0" encoding="utf-8"?>
<ds:datastoreItem xmlns:ds="http://schemas.openxmlformats.org/officeDocument/2006/customXml" ds:itemID="{8053CBDD-AF7B-4576-A38B-95C877E663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623a42-35a9-4102-8300-f548beb2c0a8"/>
    <ds:schemaRef ds:uri="273dce25-ea9f-43ce-abb0-40b0ff6018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CF369A-6B73-47C9-A771-CA21EEF08C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Sample Figures</vt:lpstr>
      <vt:lpstr>Checklist</vt:lpstr>
      <vt:lpstr>Declaration Agreement</vt:lpstr>
      <vt:lpstr>Sub-ICB List</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Wagner</dc:creator>
  <cp:keywords/>
  <dc:description/>
  <cp:lastModifiedBy>Catherine Davidson</cp:lastModifiedBy>
  <cp:revision/>
  <dcterms:created xsi:type="dcterms:W3CDTF">2016-12-02T09:05:20Z</dcterms:created>
  <dcterms:modified xsi:type="dcterms:W3CDTF">2026-06-11T14:13:55Z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0x01010016E8725CF6FB2342AF511DF0FE9E4C42</vt:lpwstr>
  </property>
  <property fmtid="{D5CDD505-2E9C-101B-9397-08002B2CF9AE}" pid="3" name="MediaServiceImageTags">
    <vt:lpwstr/>
  </property>
</Properties>
</file>